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ikt-my.sharepoint.com/personal/eva_lechner_sikt_no/Documents/Dokumenter/bestillinger/NVI_2022/Rapportering/Rapporter/nettsider/nettsider/"/>
    </mc:Choice>
  </mc:AlternateContent>
  <xr:revisionPtr revIDLastSave="2" documentId="8_{40599374-6E01-42F3-9CD9-C20E71FAFFF3}" xr6:coauthVersionLast="47" xr6:coauthVersionMax="47" xr10:uidLastSave="{10E97D91-19D3-4B06-80D1-CDB4153E99E2}"/>
  <bookViews>
    <workbookView xWindow="-120" yWindow="-120" windowWidth="23310" windowHeight="13740" activeTab="1" xr2:uid="{4C5BE57B-BB1A-4C37-9C47-510240A36C78}"/>
  </bookViews>
  <sheets>
    <sheet name="ABM" sheetId="1" r:id="rId1"/>
    <sheet name="INT_AB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2" l="1"/>
  <c r="X33" i="1"/>
  <c r="X32" i="1"/>
  <c r="W31" i="1"/>
  <c r="T31" i="1"/>
  <c r="M31" i="1"/>
  <c r="J31" i="1"/>
  <c r="T30" i="1"/>
  <c r="J30" i="1"/>
  <c r="W29" i="1"/>
  <c r="T29" i="1"/>
  <c r="M29" i="1"/>
  <c r="J29" i="1"/>
  <c r="W28" i="1"/>
  <c r="M28" i="1"/>
  <c r="W27" i="1"/>
  <c r="T27" i="1"/>
  <c r="M27" i="1"/>
  <c r="J27" i="1"/>
  <c r="T26" i="1"/>
  <c r="J26" i="1"/>
  <c r="W25" i="1"/>
  <c r="T25" i="1"/>
  <c r="M25" i="1"/>
  <c r="J25" i="1"/>
  <c r="W24" i="1"/>
  <c r="M24" i="1"/>
  <c r="W23" i="1"/>
  <c r="T23" i="1"/>
  <c r="M23" i="1"/>
  <c r="J23" i="1"/>
  <c r="T22" i="1"/>
  <c r="J22" i="1"/>
  <c r="W21" i="1"/>
  <c r="M21" i="1"/>
  <c r="T20" i="1"/>
  <c r="J20" i="1"/>
  <c r="W19" i="1"/>
  <c r="M19" i="1"/>
  <c r="W18" i="1"/>
  <c r="T18" i="1"/>
  <c r="M18" i="1"/>
  <c r="J18" i="1"/>
  <c r="W17" i="1"/>
  <c r="M17" i="1"/>
  <c r="W16" i="1"/>
  <c r="M16" i="1"/>
  <c r="T15" i="1"/>
  <c r="J15" i="1"/>
  <c r="W14" i="1"/>
  <c r="T14" i="1"/>
  <c r="M14" i="1"/>
  <c r="J14" i="1"/>
  <c r="W13" i="1"/>
  <c r="T13" i="1"/>
  <c r="M13" i="1"/>
  <c r="J13" i="1"/>
  <c r="T12" i="1"/>
  <c r="J12" i="1"/>
  <c r="T11" i="1"/>
  <c r="J11" i="1"/>
  <c r="W10" i="1"/>
  <c r="M10" i="1"/>
  <c r="W9" i="1"/>
  <c r="T9" i="1"/>
  <c r="M9" i="1"/>
  <c r="J9" i="1"/>
  <c r="W7" i="1"/>
  <c r="M7" i="1"/>
  <c r="W6" i="1"/>
  <c r="T6" i="1"/>
  <c r="M6" i="1"/>
  <c r="J6" i="1"/>
  <c r="W5" i="1"/>
  <c r="T5" i="1"/>
  <c r="M5" i="1"/>
  <c r="J5" i="1"/>
</calcChain>
</file>

<file path=xl/sharedStrings.xml><?xml version="1.0" encoding="utf-8"?>
<sst xmlns="http://schemas.openxmlformats.org/spreadsheetml/2006/main" count="182" uniqueCount="56">
  <si>
    <t>NVI-rapportering for ABM-sektoren 2022</t>
  </si>
  <si>
    <t>NVI - 2022 Publisering per institusjon</t>
  </si>
  <si>
    <t>Antall publikasjoner</t>
  </si>
  <si>
    <t>Publikasjonspoeng</t>
  </si>
  <si>
    <t>Monografi</t>
  </si>
  <si>
    <t>Antologikapittel</t>
  </si>
  <si>
    <t>Artikkel</t>
  </si>
  <si>
    <t>Total</t>
  </si>
  <si>
    <t>RBO</t>
  </si>
  <si>
    <t>Institusjonskategori</t>
  </si>
  <si>
    <t>Institusjonsnr</t>
  </si>
  <si>
    <t>Institusjon</t>
  </si>
  <si>
    <t>Nivå 1</t>
  </si>
  <si>
    <t>Nivå 2</t>
  </si>
  <si>
    <t>utenfor RBO</t>
  </si>
  <si>
    <t>Arkiv, bibliotek og museum</t>
  </si>
  <si>
    <t>Nasjonalmuseet for kunst, arkitektur og design</t>
  </si>
  <si>
    <t>Nasjonalbiblioteket</t>
  </si>
  <si>
    <t>Arkivverket - Riksarkivet og statsarkivene</t>
  </si>
  <si>
    <t>Museer (samlet)</t>
  </si>
  <si>
    <t>Anno Kongsvingerregionen</t>
  </si>
  <si>
    <t>Dokumentasjonsavdelingen</t>
  </si>
  <si>
    <t>Eidsvoll 1814</t>
  </si>
  <si>
    <t>Jærmuseet</t>
  </si>
  <si>
    <t>Museum Stavanger</t>
  </si>
  <si>
    <t>Museum Vest</t>
  </si>
  <si>
    <t>Narviksenteret</t>
  </si>
  <si>
    <t>Nord-Troms museum AS</t>
  </si>
  <si>
    <t>Nordenfjeldske Kunstindustrimuseum</t>
  </si>
  <si>
    <t>Norsk folkemuseum</t>
  </si>
  <si>
    <t>Norsk Maritimt Museum</t>
  </si>
  <si>
    <t>Norsk Teknisk Museum</t>
  </si>
  <si>
    <t>Nynorsk kultursentrum</t>
  </si>
  <si>
    <t>Perspektivet Museum</t>
  </si>
  <si>
    <t>Romsdalsmuseet</t>
  </si>
  <si>
    <t>Stiftelsen Norsk folkemuseum</t>
  </si>
  <si>
    <t>Stiftelsen Næs Jernverksmuseum</t>
  </si>
  <si>
    <t>Stiklestad nasjonale kultursenter</t>
  </si>
  <si>
    <t>Telemark museum</t>
  </si>
  <si>
    <t>Verdensarvsenter for bergkunst – Alta Museum IKS</t>
  </si>
  <si>
    <t>Vestfoldmuseene IKS</t>
  </si>
  <si>
    <t>Viti</t>
  </si>
  <si>
    <t>Østfoldmuseene</t>
  </si>
  <si>
    <t>Total ABM sektor</t>
  </si>
  <si>
    <t>NVI - 2022 Total av unike publikasjoner/publikasjonspoeng</t>
  </si>
  <si>
    <t>Publikasjoner</t>
  </si>
  <si>
    <t>Total*</t>
  </si>
  <si>
    <t xml:space="preserve">Total -Arkiv, bibliotek og museum </t>
  </si>
  <si>
    <t>Total -Museer (samlet)</t>
  </si>
  <si>
    <t>Total ABM sektor - unike publikasjoner/publikasjonspoeng</t>
  </si>
  <si>
    <t>NVI-rapportering for ABM-sektoren 2022 - internasjonalt samarbeid</t>
  </si>
  <si>
    <t>'Museer (samlet)</t>
  </si>
  <si>
    <t>Museer</t>
  </si>
  <si>
    <t>Total ABM sektor internasjonalt samarbeid</t>
  </si>
  <si>
    <t>Total - Arkiv, bibliotek og museum</t>
  </si>
  <si>
    <t>*I øverste tabell er samarbeidspublikasjoner mellom institusjonene tatt med flere ganger i summen, og viser ikke til unikt antall publikasjoner. Antall av unike publikasjoner vises i nederste tabell. Derfor kan totaler* avviker fra totaler som man kan beregne selv i den øverste tabellen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</si>
</sst>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9"/>
      <color rgb="FF333333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666666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2" tint="-0.749992370372631"/>
      <name val="Arial"/>
      <family val="2"/>
    </font>
    <font>
      <b/>
      <sz val="9"/>
      <color theme="2" tint="-0.74999237037263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vertical="center"/>
    </xf>
    <xf numFmtId="0" fontId="5" fillId="0" borderId="0" xfId="0" quotePrefix="1" applyFont="1" applyAlignment="1">
      <alignment horizontal="center"/>
    </xf>
    <xf numFmtId="0" fontId="7" fillId="3" borderId="8" xfId="0" applyFont="1" applyFill="1" applyBorder="1"/>
    <xf numFmtId="0" fontId="7" fillId="3" borderId="0" xfId="0" applyFont="1" applyFill="1"/>
    <xf numFmtId="0" fontId="4" fillId="3" borderId="9" xfId="0" quotePrefix="1" applyFont="1" applyFill="1" applyBorder="1" applyAlignment="1">
      <alignment horizontal="left"/>
    </xf>
    <xf numFmtId="0" fontId="4" fillId="3" borderId="4" xfId="0" quotePrefix="1" applyFont="1" applyFill="1" applyBorder="1" applyAlignment="1">
      <alignment horizontal="left"/>
    </xf>
    <xf numFmtId="0" fontId="4" fillId="3" borderId="5" xfId="0" quotePrefix="1" applyFont="1" applyFill="1" applyBorder="1" applyAlignment="1">
      <alignment horizontal="left"/>
    </xf>
    <xf numFmtId="0" fontId="4" fillId="3" borderId="6" xfId="0" quotePrefix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left"/>
    </xf>
    <xf numFmtId="0" fontId="7" fillId="0" borderId="0" xfId="0" applyFont="1"/>
    <xf numFmtId="0" fontId="4" fillId="0" borderId="8" xfId="0" quotePrefix="1" applyFont="1" applyBorder="1" applyAlignment="1">
      <alignment horizontal="left" vertical="top"/>
    </xf>
    <xf numFmtId="0" fontId="4" fillId="0" borderId="11" xfId="0" quotePrefix="1" applyFont="1" applyBorder="1" applyAlignment="1">
      <alignment horizontal="left" vertical="top"/>
    </xf>
    <xf numFmtId="0" fontId="4" fillId="0" borderId="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left" vertical="top"/>
    </xf>
    <xf numFmtId="1" fontId="4" fillId="0" borderId="4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1" fontId="4" fillId="0" borderId="5" xfId="0" applyNumberFormat="1" applyFont="1" applyBorder="1"/>
    <xf numFmtId="1" fontId="4" fillId="0" borderId="6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0" borderId="5" xfId="0" applyNumberFormat="1" applyFont="1" applyBorder="1"/>
    <xf numFmtId="2" fontId="4" fillId="0" borderId="6" xfId="0" applyNumberFormat="1" applyFont="1" applyBorder="1"/>
    <xf numFmtId="2" fontId="6" fillId="0" borderId="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13" xfId="0" quotePrefix="1" applyFont="1" applyBorder="1" applyAlignment="1">
      <alignment horizontal="left" vertical="top"/>
    </xf>
    <xf numFmtId="1" fontId="4" fillId="0" borderId="11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4" fillId="0" borderId="12" xfId="0" applyNumberFormat="1" applyFont="1" applyBorder="1"/>
    <xf numFmtId="1" fontId="4" fillId="0" borderId="11" xfId="0" applyNumberFormat="1" applyFont="1" applyBorder="1"/>
    <xf numFmtId="1" fontId="4" fillId="0" borderId="13" xfId="0" applyNumberFormat="1" applyFont="1" applyBorder="1"/>
    <xf numFmtId="2" fontId="4" fillId="0" borderId="11" xfId="0" applyNumberFormat="1" applyFont="1" applyBorder="1"/>
    <xf numFmtId="2" fontId="4" fillId="0" borderId="13" xfId="0" applyNumberFormat="1" applyFont="1" applyBorder="1"/>
    <xf numFmtId="0" fontId="4" fillId="0" borderId="1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4" fillId="0" borderId="0" xfId="0" quotePrefix="1" applyFont="1" applyAlignment="1">
      <alignment horizontal="left" vertical="top"/>
    </xf>
    <xf numFmtId="1" fontId="4" fillId="0" borderId="15" xfId="0" applyNumberFormat="1" applyFont="1" applyBorder="1"/>
    <xf numFmtId="1" fontId="4" fillId="0" borderId="0" xfId="0" applyNumberFormat="1" applyFont="1"/>
    <xf numFmtId="1" fontId="4" fillId="0" borderId="7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7" xfId="0" applyNumberFormat="1" applyFont="1" applyBorder="1" applyAlignment="1">
      <alignment vertical="center"/>
    </xf>
    <xf numFmtId="2" fontId="4" fillId="0" borderId="15" xfId="0" applyNumberFormat="1" applyFont="1" applyBorder="1"/>
    <xf numFmtId="2" fontId="4" fillId="0" borderId="0" xfId="0" applyNumberFormat="1" applyFont="1"/>
    <xf numFmtId="2" fontId="4" fillId="0" borderId="7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7" xfId="0" applyNumberFormat="1" applyFont="1" applyBorder="1"/>
    <xf numFmtId="2" fontId="6" fillId="0" borderId="10" xfId="0" applyNumberFormat="1" applyFont="1" applyBorder="1" applyAlignment="1">
      <alignment vertical="center"/>
    </xf>
    <xf numFmtId="0" fontId="4" fillId="0" borderId="10" xfId="0" quotePrefix="1" applyFont="1" applyBorder="1" applyAlignment="1">
      <alignment horizontal="left" vertical="top"/>
    </xf>
    <xf numFmtId="1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7" fillId="0" borderId="6" xfId="0" applyFont="1" applyBorder="1"/>
    <xf numFmtId="0" fontId="4" fillId="5" borderId="10" xfId="0" quotePrefix="1" applyFont="1" applyFill="1" applyBorder="1" applyAlignment="1">
      <alignment horizontal="left" vertical="top"/>
    </xf>
    <xf numFmtId="0" fontId="7" fillId="5" borderId="6" xfId="0" applyFont="1" applyFill="1" applyBorder="1"/>
    <xf numFmtId="0" fontId="4" fillId="5" borderId="15" xfId="0" applyFont="1" applyFill="1" applyBorder="1"/>
    <xf numFmtId="0" fontId="4" fillId="5" borderId="0" xfId="0" applyFont="1" applyFill="1"/>
    <xf numFmtId="1" fontId="4" fillId="5" borderId="15" xfId="0" applyNumberFormat="1" applyFont="1" applyFill="1" applyBorder="1"/>
    <xf numFmtId="1" fontId="4" fillId="5" borderId="5" xfId="0" applyNumberFormat="1" applyFont="1" applyFill="1" applyBorder="1"/>
    <xf numFmtId="1" fontId="4" fillId="5" borderId="6" xfId="0" applyNumberFormat="1" applyFont="1" applyFill="1" applyBorder="1"/>
    <xf numFmtId="1" fontId="4" fillId="5" borderId="0" xfId="0" applyNumberFormat="1" applyFont="1" applyFill="1"/>
    <xf numFmtId="2" fontId="4" fillId="5" borderId="4" xfId="0" applyNumberFormat="1" applyFont="1" applyFill="1" applyBorder="1"/>
    <xf numFmtId="2" fontId="4" fillId="5" borderId="0" xfId="0" applyNumberFormat="1" applyFont="1" applyFill="1"/>
    <xf numFmtId="2" fontId="4" fillId="5" borderId="6" xfId="0" applyNumberFormat="1" applyFont="1" applyFill="1" applyBorder="1"/>
    <xf numFmtId="2" fontId="6" fillId="5" borderId="10" xfId="0" applyNumberFormat="1" applyFont="1" applyFill="1" applyBorder="1"/>
    <xf numFmtId="0" fontId="6" fillId="2" borderId="11" xfId="0" applyFont="1" applyFill="1" applyBorder="1"/>
    <xf numFmtId="0" fontId="6" fillId="2" borderId="13" xfId="0" applyFont="1" applyFill="1" applyBorder="1"/>
    <xf numFmtId="1" fontId="6" fillId="2" borderId="11" xfId="0" applyNumberFormat="1" applyFont="1" applyFill="1" applyBorder="1"/>
    <xf numFmtId="1" fontId="6" fillId="2" borderId="13" xfId="0" applyNumberFormat="1" applyFont="1" applyFill="1" applyBorder="1"/>
    <xf numFmtId="1" fontId="6" fillId="2" borderId="12" xfId="0" applyNumberFormat="1" applyFont="1" applyFill="1" applyBorder="1"/>
    <xf numFmtId="4" fontId="6" fillId="2" borderId="11" xfId="0" applyNumberFormat="1" applyFont="1" applyFill="1" applyBorder="1"/>
    <xf numFmtId="4" fontId="6" fillId="2" borderId="13" xfId="0" applyNumberFormat="1" applyFont="1" applyFill="1" applyBorder="1"/>
    <xf numFmtId="4" fontId="6" fillId="2" borderId="12" xfId="0" applyNumberFormat="1" applyFont="1" applyFill="1" applyBorder="1"/>
    <xf numFmtId="4" fontId="6" fillId="2" borderId="8" xfId="0" applyNumberFormat="1" applyFont="1" applyFill="1" applyBorder="1"/>
    <xf numFmtId="0" fontId="5" fillId="0" borderId="0" xfId="0" quotePrefix="1" applyFont="1" applyAlignment="1">
      <alignment horizontal="left" vertical="top"/>
    </xf>
    <xf numFmtId="0" fontId="0" fillId="2" borderId="0" xfId="0" applyFill="1"/>
    <xf numFmtId="0" fontId="0" fillId="2" borderId="7" xfId="0" applyFill="1" applyBorder="1"/>
    <xf numFmtId="0" fontId="8" fillId="3" borderId="13" xfId="0" quotePrefix="1" applyFont="1" applyFill="1" applyBorder="1" applyAlignment="1">
      <alignment horizontal="left"/>
    </xf>
    <xf numFmtId="0" fontId="8" fillId="3" borderId="12" xfId="0" quotePrefix="1" applyFont="1" applyFill="1" applyBorder="1" applyAlignment="1">
      <alignment horizontal="left"/>
    </xf>
    <xf numFmtId="0" fontId="8" fillId="3" borderId="4" xfId="0" quotePrefix="1" applyFont="1" applyFill="1" applyBorder="1" applyAlignment="1">
      <alignment horizontal="left"/>
    </xf>
    <xf numFmtId="0" fontId="8" fillId="3" borderId="5" xfId="0" quotePrefix="1" applyFont="1" applyFill="1" applyBorder="1" applyAlignment="1">
      <alignment horizontal="left"/>
    </xf>
    <xf numFmtId="0" fontId="8" fillId="3" borderId="6" xfId="0" quotePrefix="1" applyFont="1" applyFill="1" applyBorder="1" applyAlignment="1">
      <alignment horizontal="left"/>
    </xf>
    <xf numFmtId="0" fontId="8" fillId="3" borderId="4" xfId="0" quotePrefix="1" applyFont="1" applyFill="1" applyBorder="1" applyAlignment="1">
      <alignment horizontal="center"/>
    </xf>
    <xf numFmtId="0" fontId="8" fillId="3" borderId="5" xfId="0" quotePrefix="1" applyFont="1" applyFill="1" applyBorder="1" applyAlignment="1">
      <alignment horizontal="center"/>
    </xf>
    <xf numFmtId="0" fontId="8" fillId="3" borderId="6" xfId="0" quotePrefix="1" applyFont="1" applyFill="1" applyBorder="1" applyAlignment="1">
      <alignment horizontal="center"/>
    </xf>
    <xf numFmtId="0" fontId="9" fillId="2" borderId="0" xfId="0" quotePrefix="1" applyFont="1" applyFill="1" applyAlignment="1">
      <alignment horizontal="center"/>
    </xf>
    <xf numFmtId="0" fontId="9" fillId="2" borderId="7" xfId="0" quotePrefix="1" applyFont="1" applyFill="1" applyBorder="1" applyAlignment="1">
      <alignment horizontal="center"/>
    </xf>
    <xf numFmtId="0" fontId="7" fillId="4" borderId="14" xfId="0" applyFont="1" applyFill="1" applyBorder="1"/>
    <xf numFmtId="0" fontId="8" fillId="5" borderId="15" xfId="0" quotePrefix="1" applyFont="1" applyFill="1" applyBorder="1" applyAlignment="1">
      <alignment horizontal="left" vertical="top"/>
    </xf>
    <xf numFmtId="0" fontId="8" fillId="5" borderId="0" xfId="0" quotePrefix="1" applyFont="1" applyFill="1" applyAlignment="1">
      <alignment horizontal="left" vertical="top"/>
    </xf>
    <xf numFmtId="3" fontId="8" fillId="5" borderId="0" xfId="0" applyNumberFormat="1" applyFont="1" applyFill="1" applyAlignment="1">
      <alignment vertical="center"/>
    </xf>
    <xf numFmtId="3" fontId="9" fillId="5" borderId="14" xfId="0" applyNumberFormat="1" applyFont="1" applyFill="1" applyBorder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9" fillId="5" borderId="14" xfId="0" applyNumberFormat="1" applyFont="1" applyFill="1" applyBorder="1" applyAlignment="1">
      <alignment vertical="center"/>
    </xf>
    <xf numFmtId="0" fontId="7" fillId="4" borderId="9" xfId="0" applyFont="1" applyFill="1" applyBorder="1"/>
    <xf numFmtId="0" fontId="8" fillId="5" borderId="4" xfId="0" quotePrefix="1" applyFont="1" applyFill="1" applyBorder="1" applyAlignment="1">
      <alignment horizontal="left" vertical="top"/>
    </xf>
    <xf numFmtId="0" fontId="8" fillId="5" borderId="6" xfId="0" quotePrefix="1" applyFont="1" applyFill="1" applyBorder="1" applyAlignment="1">
      <alignment horizontal="left" vertical="top"/>
    </xf>
    <xf numFmtId="3" fontId="9" fillId="5" borderId="10" xfId="0" applyNumberFormat="1" applyFont="1" applyFill="1" applyBorder="1" applyAlignment="1">
      <alignment vertical="center"/>
    </xf>
    <xf numFmtId="4" fontId="9" fillId="5" borderId="10" xfId="0" applyNumberFormat="1" applyFont="1" applyFill="1" applyBorder="1" applyAlignment="1">
      <alignment vertical="center"/>
    </xf>
    <xf numFmtId="0" fontId="6" fillId="2" borderId="4" xfId="0" quotePrefix="1" applyFont="1" applyFill="1" applyBorder="1" applyAlignment="1">
      <alignment vertical="top"/>
    </xf>
    <xf numFmtId="0" fontId="4" fillId="2" borderId="5" xfId="0" quotePrefix="1" applyFont="1" applyFill="1" applyBorder="1" applyAlignment="1">
      <alignment vertical="top"/>
    </xf>
    <xf numFmtId="0" fontId="4" fillId="2" borderId="6" xfId="0" quotePrefix="1" applyFont="1" applyFill="1" applyBorder="1" applyAlignment="1">
      <alignment vertical="top"/>
    </xf>
    <xf numFmtId="3" fontId="6" fillId="2" borderId="13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4" fontId="6" fillId="2" borderId="13" xfId="0" applyNumberFormat="1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4" fillId="3" borderId="14" xfId="0" quotePrefix="1" applyFont="1" applyFill="1" applyBorder="1" applyAlignment="1">
      <alignment horizontal="left"/>
    </xf>
    <xf numFmtId="0" fontId="4" fillId="3" borderId="8" xfId="0" quotePrefix="1" applyFont="1" applyFill="1" applyBorder="1" applyAlignment="1">
      <alignment horizontal="left"/>
    </xf>
    <xf numFmtId="0" fontId="4" fillId="3" borderId="1" xfId="0" quotePrefix="1" applyFont="1" applyFill="1" applyBorder="1" applyAlignment="1">
      <alignment horizontal="left"/>
    </xf>
    <xf numFmtId="0" fontId="4" fillId="3" borderId="15" xfId="0" quotePrefix="1" applyFont="1" applyFill="1" applyBorder="1" applyAlignment="1">
      <alignment horizontal="left"/>
    </xf>
    <xf numFmtId="0" fontId="4" fillId="3" borderId="0" xfId="0" quotePrefix="1" applyFont="1" applyFill="1" applyAlignment="1">
      <alignment horizontal="left"/>
    </xf>
    <xf numFmtId="0" fontId="4" fillId="3" borderId="0" xfId="0" quotePrefix="1" applyFont="1" applyFill="1" applyAlignment="1">
      <alignment horizontal="center"/>
    </xf>
    <xf numFmtId="0" fontId="4" fillId="3" borderId="7" xfId="0" quotePrefix="1" applyFont="1" applyFill="1" applyBorder="1" applyAlignment="1">
      <alignment horizontal="center"/>
    </xf>
    <xf numFmtId="0" fontId="4" fillId="3" borderId="15" xfId="0" quotePrefix="1" applyFont="1" applyFill="1" applyBorder="1" applyAlignment="1">
      <alignment horizontal="center"/>
    </xf>
    <xf numFmtId="0" fontId="4" fillId="0" borderId="8" xfId="0" quotePrefix="1" applyFont="1" applyBorder="1" applyAlignment="1">
      <alignment horizontal="center" vertical="top"/>
    </xf>
    <xf numFmtId="0" fontId="4" fillId="0" borderId="12" xfId="0" quotePrefix="1" applyFont="1" applyBorder="1" applyAlignment="1">
      <alignment horizontal="left" vertical="top"/>
    </xf>
    <xf numFmtId="1" fontId="4" fillId="0" borderId="11" xfId="0" quotePrefix="1" applyNumberFormat="1" applyFont="1" applyBorder="1" applyAlignment="1">
      <alignment horizontal="left" vertical="top"/>
    </xf>
    <xf numFmtId="1" fontId="4" fillId="0" borderId="13" xfId="0" quotePrefix="1" applyNumberFormat="1" applyFont="1" applyBorder="1" applyAlignment="1">
      <alignment horizontal="left" vertical="top"/>
    </xf>
    <xf numFmtId="1" fontId="4" fillId="0" borderId="12" xfId="0" quotePrefix="1" applyNumberFormat="1" applyFont="1" applyBorder="1" applyAlignment="1">
      <alignment horizontal="left" vertical="top"/>
    </xf>
    <xf numFmtId="1" fontId="10" fillId="0" borderId="13" xfId="0" applyNumberFormat="1" applyFont="1" applyBorder="1"/>
    <xf numFmtId="1" fontId="10" fillId="0" borderId="12" xfId="0" applyNumberFormat="1" applyFont="1" applyBorder="1"/>
    <xf numFmtId="164" fontId="4" fillId="0" borderId="11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2" fontId="10" fillId="0" borderId="13" xfId="0" applyNumberFormat="1" applyFont="1" applyBorder="1"/>
    <xf numFmtId="2" fontId="10" fillId="0" borderId="12" xfId="0" applyNumberFormat="1" applyFont="1" applyBorder="1"/>
    <xf numFmtId="2" fontId="6" fillId="0" borderId="12" xfId="0" applyNumberFormat="1" applyFont="1" applyBorder="1" applyAlignment="1">
      <alignment vertical="center"/>
    </xf>
    <xf numFmtId="0" fontId="4" fillId="0" borderId="3" xfId="0" quotePrefix="1" applyFont="1" applyBorder="1" applyAlignment="1">
      <alignment horizontal="left" vertical="top"/>
    </xf>
    <xf numFmtId="1" fontId="4" fillId="0" borderId="15" xfId="0" quotePrefix="1" applyNumberFormat="1" applyFont="1" applyBorder="1" applyAlignment="1">
      <alignment horizontal="left" vertical="top"/>
    </xf>
    <xf numFmtId="1" fontId="4" fillId="0" borderId="0" xfId="0" quotePrefix="1" applyNumberFormat="1" applyFont="1" applyAlignment="1">
      <alignment horizontal="left" vertical="top"/>
    </xf>
    <xf numFmtId="1" fontId="4" fillId="0" borderId="7" xfId="0" quotePrefix="1" applyNumberFormat="1" applyFont="1" applyBorder="1" applyAlignment="1">
      <alignment horizontal="left" vertical="top"/>
    </xf>
    <xf numFmtId="1" fontId="10" fillId="0" borderId="0" xfId="0" applyNumberFormat="1" applyFont="1"/>
    <xf numFmtId="1" fontId="10" fillId="0" borderId="7" xfId="0" applyNumberFormat="1" applyFont="1" applyBorder="1"/>
    <xf numFmtId="164" fontId="4" fillId="0" borderId="15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7" xfId="0" applyNumberFormat="1" applyFont="1" applyBorder="1" applyAlignment="1">
      <alignment vertical="center"/>
    </xf>
    <xf numFmtId="2" fontId="10" fillId="0" borderId="0" xfId="0" applyNumberFormat="1" applyFont="1"/>
    <xf numFmtId="2" fontId="10" fillId="0" borderId="7" xfId="0" applyNumberFormat="1" applyFont="1" applyBorder="1"/>
    <xf numFmtId="2" fontId="6" fillId="0" borderId="7" xfId="0" applyNumberFormat="1" applyFont="1" applyBorder="1" applyAlignment="1">
      <alignment vertical="center"/>
    </xf>
    <xf numFmtId="0" fontId="4" fillId="0" borderId="7" xfId="0" quotePrefix="1" applyFont="1" applyBorder="1" applyAlignment="1">
      <alignment horizontal="left" vertical="top"/>
    </xf>
    <xf numFmtId="1" fontId="10" fillId="0" borderId="15" xfId="0" applyNumberFormat="1" applyFont="1" applyBorder="1"/>
    <xf numFmtId="0" fontId="10" fillId="0" borderId="15" xfId="0" applyFont="1" applyBorder="1"/>
    <xf numFmtId="0" fontId="10" fillId="0" borderId="0" xfId="0" applyFont="1"/>
    <xf numFmtId="0" fontId="10" fillId="0" borderId="7" xfId="0" applyFont="1" applyBorder="1"/>
    <xf numFmtId="2" fontId="10" fillId="0" borderId="15" xfId="0" applyNumberFormat="1" applyFont="1" applyBorder="1"/>
    <xf numFmtId="0" fontId="4" fillId="0" borderId="6" xfId="0" quotePrefix="1" applyFont="1" applyBorder="1" applyAlignment="1">
      <alignment horizontal="left" vertical="top"/>
    </xf>
    <xf numFmtId="0" fontId="4" fillId="5" borderId="12" xfId="0" quotePrefix="1" applyFont="1" applyFill="1" applyBorder="1" applyAlignment="1">
      <alignment horizontal="left" vertical="top"/>
    </xf>
    <xf numFmtId="0" fontId="4" fillId="5" borderId="13" xfId="0" quotePrefix="1" applyFont="1" applyFill="1" applyBorder="1" applyAlignment="1">
      <alignment horizontal="left" vertical="top"/>
    </xf>
    <xf numFmtId="0" fontId="4" fillId="5" borderId="11" xfId="0" applyFont="1" applyFill="1" applyBorder="1"/>
    <xf numFmtId="0" fontId="4" fillId="5" borderId="13" xfId="0" applyFont="1" applyFill="1" applyBorder="1"/>
    <xf numFmtId="0" fontId="4" fillId="5" borderId="12" xfId="0" applyFont="1" applyFill="1" applyBorder="1"/>
    <xf numFmtId="1" fontId="4" fillId="5" borderId="13" xfId="0" applyNumberFormat="1" applyFont="1" applyFill="1" applyBorder="1"/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6" fillId="5" borderId="12" xfId="0" applyNumberFormat="1" applyFont="1" applyFill="1" applyBorder="1" applyAlignment="1">
      <alignment vertical="center"/>
    </xf>
    <xf numFmtId="2" fontId="4" fillId="5" borderId="13" xfId="0" applyNumberFormat="1" applyFont="1" applyFill="1" applyBorder="1"/>
    <xf numFmtId="2" fontId="4" fillId="5" borderId="12" xfId="0" applyNumberFormat="1" applyFont="1" applyFill="1" applyBorder="1"/>
    <xf numFmtId="2" fontId="4" fillId="5" borderId="11" xfId="0" applyNumberFormat="1" applyFont="1" applyFill="1" applyBorder="1"/>
    <xf numFmtId="2" fontId="6" fillId="5" borderId="8" xfId="0" applyNumberFormat="1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2" fontId="0" fillId="0" borderId="0" xfId="0" applyNumberFormat="1"/>
    <xf numFmtId="0" fontId="4" fillId="3" borderId="11" xfId="0" quotePrefix="1" applyFont="1" applyFill="1" applyBorder="1" applyAlignment="1">
      <alignment horizontal="left"/>
    </xf>
    <xf numFmtId="0" fontId="4" fillId="3" borderId="12" xfId="0" quotePrefix="1" applyFont="1" applyFill="1" applyBorder="1" applyAlignment="1">
      <alignment horizontal="left"/>
    </xf>
    <xf numFmtId="0" fontId="4" fillId="3" borderId="5" xfId="0" quotePrefix="1" applyFont="1" applyFill="1" applyBorder="1" applyAlignment="1">
      <alignment horizontal="center"/>
    </xf>
    <xf numFmtId="0" fontId="4" fillId="3" borderId="6" xfId="0" quotePrefix="1" applyFont="1" applyFill="1" applyBorder="1" applyAlignment="1">
      <alignment horizontal="center"/>
    </xf>
    <xf numFmtId="0" fontId="4" fillId="3" borderId="4" xfId="0" quotePrefix="1" applyFont="1" applyFill="1" applyBorder="1" applyAlignment="1">
      <alignment horizontal="center"/>
    </xf>
    <xf numFmtId="0" fontId="4" fillId="5" borderId="0" xfId="0" quotePrefix="1" applyFont="1" applyFill="1" applyAlignment="1">
      <alignment vertical="top"/>
    </xf>
    <xf numFmtId="0" fontId="4" fillId="5" borderId="7" xfId="0" quotePrefix="1" applyFont="1" applyFill="1" applyBorder="1" applyAlignment="1">
      <alignment horizontal="left" vertical="top"/>
    </xf>
    <xf numFmtId="1" fontId="4" fillId="5" borderId="15" xfId="0" quotePrefix="1" applyNumberFormat="1" applyFont="1" applyFill="1" applyBorder="1" applyAlignment="1">
      <alignment horizontal="left" vertical="top"/>
    </xf>
    <xf numFmtId="1" fontId="4" fillId="5" borderId="0" xfId="0" quotePrefix="1" applyNumberFormat="1" applyFont="1" applyFill="1" applyAlignment="1">
      <alignment horizontal="left" vertical="top"/>
    </xf>
    <xf numFmtId="1" fontId="10" fillId="5" borderId="0" xfId="0" applyNumberFormat="1" applyFont="1" applyFill="1"/>
    <xf numFmtId="1" fontId="4" fillId="5" borderId="0" xfId="0" applyNumberFormat="1" applyFont="1" applyFill="1" applyAlignment="1">
      <alignment vertical="center"/>
    </xf>
    <xf numFmtId="1" fontId="6" fillId="5" borderId="14" xfId="0" applyNumberFormat="1" applyFont="1" applyFill="1" applyBorder="1" applyAlignment="1">
      <alignment vertical="center"/>
    </xf>
    <xf numFmtId="2" fontId="4" fillId="5" borderId="0" xfId="0" applyNumberFormat="1" applyFont="1" applyFill="1" applyAlignment="1">
      <alignment vertical="center"/>
    </xf>
    <xf numFmtId="2" fontId="10" fillId="5" borderId="0" xfId="0" applyNumberFormat="1" applyFont="1" applyFill="1"/>
    <xf numFmtId="2" fontId="6" fillId="5" borderId="14" xfId="0" applyNumberFormat="1" applyFont="1" applyFill="1" applyBorder="1" applyAlignment="1">
      <alignment vertical="center"/>
    </xf>
    <xf numFmtId="0" fontId="4" fillId="5" borderId="0" xfId="0" quotePrefix="1" applyFont="1" applyFill="1" applyAlignment="1">
      <alignment horizontal="left" vertical="top"/>
    </xf>
    <xf numFmtId="1" fontId="6" fillId="5" borderId="10" xfId="0" applyNumberFormat="1" applyFont="1" applyFill="1" applyBorder="1" applyAlignment="1">
      <alignment vertical="center"/>
    </xf>
    <xf numFmtId="2" fontId="6" fillId="5" borderId="10" xfId="0" applyNumberFormat="1" applyFont="1" applyFill="1" applyBorder="1" applyAlignment="1">
      <alignment vertical="center"/>
    </xf>
    <xf numFmtId="1" fontId="10" fillId="2" borderId="11" xfId="0" applyNumberFormat="1" applyFont="1" applyFill="1" applyBorder="1"/>
    <xf numFmtId="1" fontId="10" fillId="2" borderId="13" xfId="0" applyNumberFormat="1" applyFont="1" applyFill="1" applyBorder="1"/>
    <xf numFmtId="1" fontId="4" fillId="2" borderId="13" xfId="0" applyNumberFormat="1" applyFont="1" applyFill="1" applyBorder="1" applyAlignment="1">
      <alignment vertical="center"/>
    </xf>
    <xf numFmtId="1" fontId="6" fillId="2" borderId="8" xfId="0" applyNumberFormat="1" applyFont="1" applyFill="1" applyBorder="1" applyAlignment="1">
      <alignment vertical="center"/>
    </xf>
    <xf numFmtId="2" fontId="4" fillId="2" borderId="13" xfId="0" applyNumberFormat="1" applyFont="1" applyFill="1" applyBorder="1" applyAlignment="1">
      <alignment vertical="center"/>
    </xf>
    <xf numFmtId="2" fontId="6" fillId="2" borderId="8" xfId="0" applyNumberFormat="1" applyFont="1" applyFill="1" applyBorder="1" applyAlignment="1">
      <alignment vertical="center"/>
    </xf>
    <xf numFmtId="0" fontId="8" fillId="3" borderId="1" xfId="0" quotePrefix="1" applyFont="1" applyFill="1" applyBorder="1" applyAlignment="1">
      <alignment horizontal="center"/>
    </xf>
    <xf numFmtId="0" fontId="8" fillId="3" borderId="2" xfId="0" quotePrefix="1" applyFont="1" applyFill="1" applyBorder="1" applyAlignment="1">
      <alignment horizontal="center"/>
    </xf>
    <xf numFmtId="0" fontId="8" fillId="3" borderId="3" xfId="0" quotePrefix="1" applyFont="1" applyFill="1" applyBorder="1" applyAlignment="1">
      <alignment horizontal="center"/>
    </xf>
    <xf numFmtId="0" fontId="8" fillId="5" borderId="1" xfId="0" quotePrefix="1" applyFont="1" applyFill="1" applyBorder="1" applyAlignment="1">
      <alignment horizontal="left" vertical="top"/>
    </xf>
    <xf numFmtId="0" fontId="8" fillId="5" borderId="3" xfId="0" quotePrefix="1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2" borderId="1" xfId="0" quotePrefix="1" applyFont="1" applyFill="1" applyBorder="1" applyAlignment="1">
      <alignment horizontal="center"/>
    </xf>
    <xf numFmtId="0" fontId="8" fillId="2" borderId="2" xfId="0" quotePrefix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6" fillId="2" borderId="7" xfId="0" quotePrefix="1" applyFont="1" applyFill="1" applyBorder="1" applyAlignment="1">
      <alignment horizontal="center"/>
    </xf>
    <xf numFmtId="0" fontId="6" fillId="2" borderId="7" xfId="0" applyFont="1" applyFill="1" applyBorder="1"/>
    <xf numFmtId="0" fontId="5" fillId="0" borderId="0" xfId="0" quotePrefix="1" applyFont="1" applyAlignment="1">
      <alignment horizontal="center"/>
    </xf>
    <xf numFmtId="0" fontId="7" fillId="0" borderId="0" xfId="0" applyFont="1"/>
    <xf numFmtId="0" fontId="7" fillId="4" borderId="10" xfId="0" applyFont="1" applyFill="1" applyBorder="1" applyAlignment="1">
      <alignment horizontal="left" vertical="top"/>
    </xf>
    <xf numFmtId="0" fontId="7" fillId="4" borderId="9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4" fillId="0" borderId="14" xfId="0" quotePrefix="1" applyFont="1" applyBorder="1" applyAlignment="1">
      <alignment horizontal="left" vertical="top"/>
    </xf>
    <xf numFmtId="0" fontId="4" fillId="0" borderId="10" xfId="0" quotePrefix="1" applyFont="1" applyBorder="1" applyAlignment="1">
      <alignment horizontal="left" vertical="top"/>
    </xf>
    <xf numFmtId="0" fontId="4" fillId="0" borderId="8" xfId="0" quotePrefix="1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2" xfId="0" quotePrefix="1" applyFont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11" xfId="0" quotePrefix="1" applyFont="1" applyFill="1" applyBorder="1" applyAlignment="1">
      <alignment horizontal="left" vertical="top"/>
    </xf>
    <xf numFmtId="0" fontId="10" fillId="2" borderId="13" xfId="0" applyFont="1" applyFill="1" applyBorder="1"/>
    <xf numFmtId="0" fontId="6" fillId="2" borderId="0" xfId="0" applyFont="1" applyFill="1"/>
    <xf numFmtId="0" fontId="4" fillId="3" borderId="3" xfId="0" applyFont="1" applyFill="1" applyBorder="1"/>
    <xf numFmtId="0" fontId="4" fillId="4" borderId="10" xfId="0" quotePrefix="1" applyFont="1" applyFill="1" applyBorder="1" applyAlignment="1">
      <alignment horizontal="left" vertical="top"/>
    </xf>
    <xf numFmtId="0" fontId="4" fillId="4" borderId="9" xfId="0" quotePrefix="1" applyFont="1" applyFill="1" applyBorder="1" applyAlignment="1">
      <alignment horizontal="left" vertical="top"/>
    </xf>
    <xf numFmtId="0" fontId="4" fillId="6" borderId="14" xfId="0" quotePrefix="1" applyFont="1" applyFill="1" applyBorder="1" applyAlignment="1">
      <alignment horizontal="left" vertical="top"/>
    </xf>
    <xf numFmtId="0" fontId="4" fillId="6" borderId="10" xfId="0" quotePrefix="1" applyFont="1" applyFill="1" applyBorder="1" applyAlignment="1">
      <alignment horizontal="left" vertical="top"/>
    </xf>
    <xf numFmtId="0" fontId="4" fillId="6" borderId="9" xfId="0" quotePrefix="1" applyFont="1" applyFill="1" applyBorder="1" applyAlignment="1">
      <alignment horizontal="left" vertical="top"/>
    </xf>
    <xf numFmtId="0" fontId="4" fillId="0" borderId="9" xfId="0" quotePrefix="1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quotePrefix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2705-7344-431E-A546-E09E161C50F0}">
  <dimension ref="A1:Y41"/>
  <sheetViews>
    <sheetView topLeftCell="A24" workbookViewId="0">
      <selection activeCell="F43" sqref="F43"/>
    </sheetView>
  </sheetViews>
  <sheetFormatPr defaultRowHeight="15" x14ac:dyDescent="0.25"/>
  <cols>
    <col min="1" max="1" width="11.85546875" bestFit="1" customWidth="1"/>
    <col min="2" max="2" width="25.85546875" bestFit="1" customWidth="1"/>
    <col min="3" max="3" width="12.5703125" customWidth="1"/>
    <col min="4" max="4" width="41.7109375" customWidth="1"/>
    <col min="5" max="6" width="5.85546875" bestFit="1" customWidth="1"/>
    <col min="7" max="8" width="5.5703125" bestFit="1" customWidth="1"/>
    <col min="9" max="9" width="5.85546875" bestFit="1" customWidth="1"/>
    <col min="10" max="11" width="5.5703125" bestFit="1" customWidth="1"/>
    <col min="12" max="12" width="5.85546875" bestFit="1" customWidth="1"/>
    <col min="13" max="13" width="5.5703125" bestFit="1" customWidth="1"/>
    <col min="14" max="14" width="5.7109375" bestFit="1" customWidth="1"/>
    <col min="15" max="16" width="5.42578125" customWidth="1"/>
    <col min="17" max="17" width="4.85546875" bestFit="1" customWidth="1"/>
    <col min="18" max="18" width="6.140625" bestFit="1" customWidth="1"/>
    <col min="19" max="19" width="5.85546875" bestFit="1" customWidth="1"/>
    <col min="20" max="20" width="5.42578125" bestFit="1" customWidth="1"/>
    <col min="21" max="21" width="6.140625" bestFit="1" customWidth="1"/>
    <col min="22" max="22" width="5.85546875" bestFit="1" customWidth="1"/>
    <col min="23" max="23" width="5.42578125" bestFit="1" customWidth="1"/>
    <col min="24" max="24" width="6.140625" bestFit="1" customWidth="1"/>
    <col min="25" max="25" width="16.42578125" bestFit="1" customWidth="1"/>
  </cols>
  <sheetData>
    <row r="1" spans="1:25" ht="24" thickBot="1" x14ac:dyDescent="0.4">
      <c r="A1" s="1" t="s">
        <v>0</v>
      </c>
      <c r="H1" s="2"/>
    </row>
    <row r="2" spans="1:25" ht="15.75" thickBot="1" x14ac:dyDescent="0.3">
      <c r="A2" s="214" t="s">
        <v>1</v>
      </c>
      <c r="B2" s="215"/>
      <c r="C2" s="215"/>
      <c r="D2" s="216"/>
      <c r="E2" s="242" t="s">
        <v>2</v>
      </c>
      <c r="F2" s="242"/>
      <c r="G2" s="242"/>
      <c r="H2" s="242"/>
      <c r="I2" s="242"/>
      <c r="J2" s="242"/>
      <c r="K2" s="242"/>
      <c r="L2" s="242"/>
      <c r="M2" s="242"/>
      <c r="N2" s="243"/>
      <c r="O2" s="244" t="s">
        <v>3</v>
      </c>
      <c r="P2" s="242"/>
      <c r="Q2" s="242"/>
      <c r="R2" s="242"/>
      <c r="S2" s="242"/>
      <c r="T2" s="242"/>
      <c r="U2" s="242"/>
      <c r="V2" s="242"/>
      <c r="W2" s="242"/>
      <c r="X2" s="243"/>
      <c r="Y2" s="3"/>
    </row>
    <row r="3" spans="1:25" ht="15.75" thickBot="1" x14ac:dyDescent="0.3">
      <c r="A3" s="239"/>
      <c r="B3" s="240"/>
      <c r="C3" s="240"/>
      <c r="D3" s="241"/>
      <c r="E3" s="245" t="s">
        <v>4</v>
      </c>
      <c r="F3" s="245"/>
      <c r="G3" s="245"/>
      <c r="H3" s="246" t="s">
        <v>5</v>
      </c>
      <c r="I3" s="247"/>
      <c r="J3" s="247"/>
      <c r="K3" s="246" t="s">
        <v>6</v>
      </c>
      <c r="L3" s="247"/>
      <c r="M3" s="248"/>
      <c r="N3" s="249" t="s">
        <v>7</v>
      </c>
      <c r="O3" s="250" t="s">
        <v>4</v>
      </c>
      <c r="P3" s="245"/>
      <c r="Q3" s="251"/>
      <c r="R3" s="246" t="s">
        <v>5</v>
      </c>
      <c r="S3" s="247"/>
      <c r="T3" s="248"/>
      <c r="U3" s="246" t="s">
        <v>6</v>
      </c>
      <c r="V3" s="247"/>
      <c r="W3" s="248"/>
      <c r="X3" s="226" t="s">
        <v>7</v>
      </c>
      <c r="Y3" s="228"/>
    </row>
    <row r="4" spans="1:25" ht="15.75" thickBot="1" x14ac:dyDescent="0.3">
      <c r="A4" s="4" t="s">
        <v>8</v>
      </c>
      <c r="B4" s="5" t="s">
        <v>9</v>
      </c>
      <c r="C4" s="6" t="s">
        <v>10</v>
      </c>
      <c r="D4" s="7" t="s">
        <v>11</v>
      </c>
      <c r="E4" s="7" t="s">
        <v>12</v>
      </c>
      <c r="F4" s="8" t="s">
        <v>13</v>
      </c>
      <c r="G4" s="8" t="s">
        <v>7</v>
      </c>
      <c r="H4" s="7" t="s">
        <v>12</v>
      </c>
      <c r="I4" s="8" t="s">
        <v>13</v>
      </c>
      <c r="J4" s="8" t="s">
        <v>7</v>
      </c>
      <c r="K4" s="7" t="s">
        <v>12</v>
      </c>
      <c r="L4" s="8" t="s">
        <v>13</v>
      </c>
      <c r="M4" s="9" t="s">
        <v>7</v>
      </c>
      <c r="N4" s="249"/>
      <c r="O4" s="7" t="s">
        <v>12</v>
      </c>
      <c r="P4" s="8" t="s">
        <v>13</v>
      </c>
      <c r="Q4" s="10" t="s">
        <v>7</v>
      </c>
      <c r="R4" s="7" t="s">
        <v>12</v>
      </c>
      <c r="S4" s="8" t="s">
        <v>13</v>
      </c>
      <c r="T4" s="10" t="s">
        <v>7</v>
      </c>
      <c r="U4" s="7" t="s">
        <v>12</v>
      </c>
      <c r="V4" s="8" t="s">
        <v>13</v>
      </c>
      <c r="W4" s="10" t="s">
        <v>7</v>
      </c>
      <c r="X4" s="227"/>
      <c r="Y4" s="229"/>
    </row>
    <row r="5" spans="1:25" ht="15.75" thickBot="1" x14ac:dyDescent="0.3">
      <c r="A5" s="230" t="s">
        <v>14</v>
      </c>
      <c r="B5" s="232" t="s">
        <v>15</v>
      </c>
      <c r="C5" s="12">
        <v>1305</v>
      </c>
      <c r="D5" s="13" t="s">
        <v>16</v>
      </c>
      <c r="E5" s="14"/>
      <c r="F5" s="15"/>
      <c r="G5" s="15"/>
      <c r="H5" s="16">
        <v>1</v>
      </c>
      <c r="I5" s="17">
        <v>2</v>
      </c>
      <c r="J5" s="18">
        <f>SUM(H5:I5)</f>
        <v>3</v>
      </c>
      <c r="K5" s="16">
        <v>3</v>
      </c>
      <c r="L5" s="19"/>
      <c r="M5" s="20">
        <f>SUM(K5:L5)</f>
        <v>3</v>
      </c>
      <c r="N5" s="21">
        <v>6</v>
      </c>
      <c r="O5" s="22"/>
      <c r="P5" s="23"/>
      <c r="Q5" s="24"/>
      <c r="R5" s="25">
        <v>0.49497474679999998</v>
      </c>
      <c r="S5" s="26">
        <v>1.7071067812</v>
      </c>
      <c r="T5" s="27">
        <f>SUM(R5:S5)</f>
        <v>2.2020815279999999</v>
      </c>
      <c r="U5" s="25">
        <v>2</v>
      </c>
      <c r="V5" s="28"/>
      <c r="W5" s="29">
        <f>SUM(U5:V5)</f>
        <v>2</v>
      </c>
      <c r="X5" s="30">
        <v>4.2020815279999999</v>
      </c>
      <c r="Y5" s="31"/>
    </row>
    <row r="6" spans="1:25" ht="15.75" thickBot="1" x14ac:dyDescent="0.3">
      <c r="A6" s="230"/>
      <c r="B6" s="233"/>
      <c r="C6" s="12">
        <v>5931</v>
      </c>
      <c r="D6" s="13" t="s">
        <v>17</v>
      </c>
      <c r="E6" s="13"/>
      <c r="F6" s="32"/>
      <c r="G6" s="32"/>
      <c r="H6" s="33">
        <v>10</v>
      </c>
      <c r="I6" s="34">
        <v>3</v>
      </c>
      <c r="J6" s="35">
        <f t="shared" ref="J6:J31" si="0">SUM(H6:I6)</f>
        <v>13</v>
      </c>
      <c r="K6" s="33">
        <v>13</v>
      </c>
      <c r="L6" s="34">
        <v>1</v>
      </c>
      <c r="M6" s="36">
        <f t="shared" ref="M6:M31" si="1">SUM(K6:L6)</f>
        <v>14</v>
      </c>
      <c r="N6" s="21">
        <v>27</v>
      </c>
      <c r="O6" s="37"/>
      <c r="P6" s="38"/>
      <c r="Q6" s="39"/>
      <c r="R6" s="40">
        <v>5.7021189456999997</v>
      </c>
      <c r="S6" s="41">
        <v>1.9915638315999999</v>
      </c>
      <c r="T6" s="42">
        <f t="shared" ref="T6:T31" si="2">SUM(R6:S6)</f>
        <v>7.6936827772999994</v>
      </c>
      <c r="U6" s="40">
        <v>8.8874646783000006</v>
      </c>
      <c r="V6" s="41">
        <v>2.1213203435999999</v>
      </c>
      <c r="W6" s="43">
        <f t="shared" ref="W6:W31" si="3">SUM(U6:V6)</f>
        <v>11.0087850219</v>
      </c>
      <c r="X6" s="30">
        <v>18.702467799200001</v>
      </c>
      <c r="Y6" s="31"/>
    </row>
    <row r="7" spans="1:25" ht="15.75" thickBot="1" x14ac:dyDescent="0.3">
      <c r="A7" s="230"/>
      <c r="B7" s="234"/>
      <c r="C7" s="12">
        <v>6070</v>
      </c>
      <c r="D7" s="13" t="s">
        <v>18</v>
      </c>
      <c r="E7" s="13"/>
      <c r="F7" s="32"/>
      <c r="G7" s="32"/>
      <c r="H7" s="44"/>
      <c r="I7" s="45"/>
      <c r="J7" s="35"/>
      <c r="K7" s="33">
        <v>1</v>
      </c>
      <c r="L7" s="45"/>
      <c r="M7" s="36">
        <f t="shared" si="1"/>
        <v>1</v>
      </c>
      <c r="N7" s="21">
        <v>1</v>
      </c>
      <c r="O7" s="37"/>
      <c r="P7" s="38"/>
      <c r="Q7" s="39"/>
      <c r="R7" s="46"/>
      <c r="S7" s="47"/>
      <c r="T7" s="42"/>
      <c r="U7" s="40">
        <v>0.70710678120000003</v>
      </c>
      <c r="V7" s="47"/>
      <c r="W7" s="43">
        <f t="shared" si="3"/>
        <v>0.70710678120000003</v>
      </c>
      <c r="X7" s="30">
        <v>0.70710678120000003</v>
      </c>
      <c r="Y7" s="31"/>
    </row>
    <row r="8" spans="1:25" x14ac:dyDescent="0.25">
      <c r="A8" s="230"/>
      <c r="B8" s="232" t="s">
        <v>19</v>
      </c>
      <c r="C8" s="236">
        <v>20452</v>
      </c>
      <c r="D8" s="48"/>
      <c r="E8" s="49"/>
      <c r="F8" s="50"/>
      <c r="G8" s="50"/>
      <c r="H8" s="51"/>
      <c r="I8" s="52"/>
      <c r="J8" s="53"/>
      <c r="K8" s="54"/>
      <c r="L8" s="52"/>
      <c r="M8" s="55"/>
      <c r="N8" s="56"/>
      <c r="O8" s="57"/>
      <c r="P8" s="58"/>
      <c r="Q8" s="59"/>
      <c r="R8" s="60"/>
      <c r="S8" s="61"/>
      <c r="T8" s="62"/>
      <c r="U8" s="63"/>
      <c r="V8" s="61"/>
      <c r="W8" s="64"/>
      <c r="X8" s="65"/>
      <c r="Y8" s="31"/>
    </row>
    <row r="9" spans="1:25" x14ac:dyDescent="0.25">
      <c r="A9" s="230"/>
      <c r="B9" s="233"/>
      <c r="C9" s="237"/>
      <c r="D9" s="49" t="s">
        <v>20</v>
      </c>
      <c r="E9" s="49"/>
      <c r="F9" s="50"/>
      <c r="G9" s="50"/>
      <c r="H9" s="51"/>
      <c r="I9" s="67">
        <v>2</v>
      </c>
      <c r="J9" s="53">
        <f t="shared" si="0"/>
        <v>2</v>
      </c>
      <c r="K9" s="54">
        <v>1</v>
      </c>
      <c r="L9" s="52"/>
      <c r="M9" s="55">
        <f t="shared" si="1"/>
        <v>1</v>
      </c>
      <c r="N9" s="56">
        <v>3</v>
      </c>
      <c r="O9" s="57"/>
      <c r="P9" s="58"/>
      <c r="Q9" s="59"/>
      <c r="R9" s="60"/>
      <c r="S9" s="68">
        <v>1.1547005384</v>
      </c>
      <c r="T9" s="62">
        <f t="shared" si="2"/>
        <v>1.1547005384</v>
      </c>
      <c r="U9" s="63">
        <v>0.70710678120000003</v>
      </c>
      <c r="V9" s="61"/>
      <c r="W9" s="64">
        <f t="shared" si="3"/>
        <v>0.70710678120000003</v>
      </c>
      <c r="X9" s="65">
        <v>1.8618073196</v>
      </c>
      <c r="Y9" s="31"/>
    </row>
    <row r="10" spans="1:25" x14ac:dyDescent="0.25">
      <c r="A10" s="230"/>
      <c r="B10" s="233"/>
      <c r="C10" s="237"/>
      <c r="D10" s="49" t="s">
        <v>21</v>
      </c>
      <c r="E10" s="49"/>
      <c r="F10" s="50"/>
      <c r="G10" s="50"/>
      <c r="H10" s="51"/>
      <c r="I10" s="52"/>
      <c r="J10" s="53"/>
      <c r="K10" s="54">
        <v>1</v>
      </c>
      <c r="L10" s="52"/>
      <c r="M10" s="55">
        <f t="shared" si="1"/>
        <v>1</v>
      </c>
      <c r="N10" s="56">
        <v>1</v>
      </c>
      <c r="O10" s="57"/>
      <c r="P10" s="58"/>
      <c r="Q10" s="59"/>
      <c r="R10" s="60"/>
      <c r="S10" s="61"/>
      <c r="T10" s="62"/>
      <c r="U10" s="63">
        <v>1</v>
      </c>
      <c r="V10" s="61"/>
      <c r="W10" s="64">
        <f t="shared" si="3"/>
        <v>1</v>
      </c>
      <c r="X10" s="65">
        <v>1</v>
      </c>
      <c r="Y10" s="31"/>
    </row>
    <row r="11" spans="1:25" x14ac:dyDescent="0.25">
      <c r="A11" s="230"/>
      <c r="B11" s="233"/>
      <c r="C11" s="237"/>
      <c r="D11" s="49" t="s">
        <v>22</v>
      </c>
      <c r="E11" s="49"/>
      <c r="F11" s="50"/>
      <c r="G11" s="50"/>
      <c r="H11" s="54">
        <v>2</v>
      </c>
      <c r="I11" s="52"/>
      <c r="J11" s="53">
        <f t="shared" si="0"/>
        <v>2</v>
      </c>
      <c r="K11" s="51"/>
      <c r="L11" s="52"/>
      <c r="M11" s="55"/>
      <c r="N11" s="56">
        <v>2</v>
      </c>
      <c r="O11" s="57"/>
      <c r="P11" s="58"/>
      <c r="Q11" s="59"/>
      <c r="R11" s="63">
        <v>1.4</v>
      </c>
      <c r="S11" s="61"/>
      <c r="T11" s="62">
        <f t="shared" si="2"/>
        <v>1.4</v>
      </c>
      <c r="U11" s="60"/>
      <c r="V11" s="61"/>
      <c r="W11" s="64"/>
      <c r="X11" s="65">
        <v>1.4</v>
      </c>
      <c r="Y11" s="31"/>
    </row>
    <row r="12" spans="1:25" x14ac:dyDescent="0.25">
      <c r="A12" s="230"/>
      <c r="B12" s="233"/>
      <c r="C12" s="237"/>
      <c r="D12" s="49" t="s">
        <v>23</v>
      </c>
      <c r="E12" s="49"/>
      <c r="F12" s="50"/>
      <c r="G12" s="50"/>
      <c r="H12" s="54">
        <v>1</v>
      </c>
      <c r="I12" s="52"/>
      <c r="J12" s="53">
        <f t="shared" si="0"/>
        <v>1</v>
      </c>
      <c r="K12" s="51"/>
      <c r="L12" s="52"/>
      <c r="M12" s="55"/>
      <c r="N12" s="56">
        <v>1</v>
      </c>
      <c r="O12" s="57"/>
      <c r="P12" s="58"/>
      <c r="Q12" s="59"/>
      <c r="R12" s="63">
        <v>0.7</v>
      </c>
      <c r="S12" s="61"/>
      <c r="T12" s="62">
        <f t="shared" si="2"/>
        <v>0.7</v>
      </c>
      <c r="U12" s="60"/>
      <c r="V12" s="61"/>
      <c r="W12" s="64"/>
      <c r="X12" s="65">
        <v>0.7</v>
      </c>
      <c r="Y12" s="31"/>
    </row>
    <row r="13" spans="1:25" x14ac:dyDescent="0.25">
      <c r="A13" s="230"/>
      <c r="B13" s="233"/>
      <c r="C13" s="237"/>
      <c r="D13" s="49" t="s">
        <v>24</v>
      </c>
      <c r="E13" s="49"/>
      <c r="F13" s="50"/>
      <c r="G13" s="50"/>
      <c r="H13" s="54">
        <v>1</v>
      </c>
      <c r="I13" s="52"/>
      <c r="J13" s="53">
        <f t="shared" si="0"/>
        <v>1</v>
      </c>
      <c r="K13" s="54">
        <v>1</v>
      </c>
      <c r="L13" s="52"/>
      <c r="M13" s="55">
        <f t="shared" si="1"/>
        <v>1</v>
      </c>
      <c r="N13" s="56">
        <v>2</v>
      </c>
      <c r="O13" s="57"/>
      <c r="P13" s="58"/>
      <c r="Q13" s="59"/>
      <c r="R13" s="63">
        <v>0.7</v>
      </c>
      <c r="S13" s="61"/>
      <c r="T13" s="62">
        <f t="shared" si="2"/>
        <v>0.7</v>
      </c>
      <c r="U13" s="63">
        <v>0.49135381490000002</v>
      </c>
      <c r="V13" s="61"/>
      <c r="W13" s="64">
        <f t="shared" si="3"/>
        <v>0.49135381490000002</v>
      </c>
      <c r="X13" s="65">
        <v>1.1913538149</v>
      </c>
      <c r="Y13" s="31"/>
    </row>
    <row r="14" spans="1:25" x14ac:dyDescent="0.25">
      <c r="A14" s="230"/>
      <c r="B14" s="233"/>
      <c r="C14" s="237"/>
      <c r="D14" s="49" t="s">
        <v>25</v>
      </c>
      <c r="E14" s="49"/>
      <c r="F14" s="50"/>
      <c r="G14" s="50"/>
      <c r="H14" s="54">
        <v>1</v>
      </c>
      <c r="I14" s="52"/>
      <c r="J14" s="53">
        <f t="shared" si="0"/>
        <v>1</v>
      </c>
      <c r="K14" s="54">
        <v>3</v>
      </c>
      <c r="L14" s="52"/>
      <c r="M14" s="55">
        <f t="shared" si="1"/>
        <v>3</v>
      </c>
      <c r="N14" s="56">
        <v>4</v>
      </c>
      <c r="O14" s="57"/>
      <c r="P14" s="58"/>
      <c r="Q14" s="59"/>
      <c r="R14" s="63">
        <v>0.7</v>
      </c>
      <c r="S14" s="61"/>
      <c r="T14" s="62">
        <f t="shared" si="2"/>
        <v>0.7</v>
      </c>
      <c r="U14" s="63">
        <v>2.75055535</v>
      </c>
      <c r="V14" s="61"/>
      <c r="W14" s="64">
        <f t="shared" si="3"/>
        <v>2.75055535</v>
      </c>
      <c r="X14" s="65">
        <v>3.4505553500000001</v>
      </c>
      <c r="Y14" s="31"/>
    </row>
    <row r="15" spans="1:25" x14ac:dyDescent="0.25">
      <c r="A15" s="230"/>
      <c r="B15" s="233"/>
      <c r="C15" s="237"/>
      <c r="D15" s="49" t="s">
        <v>26</v>
      </c>
      <c r="E15" s="49"/>
      <c r="F15" s="50"/>
      <c r="G15" s="50"/>
      <c r="H15" s="54">
        <v>1</v>
      </c>
      <c r="I15" s="52"/>
      <c r="J15" s="53">
        <f t="shared" si="0"/>
        <v>1</v>
      </c>
      <c r="K15" s="51"/>
      <c r="L15" s="52"/>
      <c r="M15" s="55"/>
      <c r="N15" s="56">
        <v>1</v>
      </c>
      <c r="O15" s="57"/>
      <c r="P15" s="58"/>
      <c r="Q15" s="59"/>
      <c r="R15" s="63">
        <v>0.49497474679999998</v>
      </c>
      <c r="S15" s="61"/>
      <c r="T15" s="62">
        <f t="shared" si="2"/>
        <v>0.49497474679999998</v>
      </c>
      <c r="U15" s="60"/>
      <c r="V15" s="61"/>
      <c r="W15" s="64"/>
      <c r="X15" s="65">
        <v>0.49497474679999998</v>
      </c>
      <c r="Y15" s="31"/>
    </row>
    <row r="16" spans="1:25" ht="15.75" thickBot="1" x14ac:dyDescent="0.3">
      <c r="A16" s="230"/>
      <c r="B16" s="233"/>
      <c r="C16" s="237"/>
      <c r="D16" s="49" t="s">
        <v>27</v>
      </c>
      <c r="E16" s="49"/>
      <c r="F16" s="50"/>
      <c r="G16" s="50"/>
      <c r="H16" s="51"/>
      <c r="I16" s="52"/>
      <c r="J16" s="53"/>
      <c r="K16" s="54">
        <v>1</v>
      </c>
      <c r="L16" s="52"/>
      <c r="M16" s="55">
        <f t="shared" si="1"/>
        <v>1</v>
      </c>
      <c r="N16" s="56">
        <v>1</v>
      </c>
      <c r="O16" s="57"/>
      <c r="P16" s="58"/>
      <c r="Q16" s="59"/>
      <c r="R16" s="60"/>
      <c r="S16" s="61"/>
      <c r="T16" s="62"/>
      <c r="U16" s="63">
        <v>1</v>
      </c>
      <c r="V16" s="61"/>
      <c r="W16" s="64">
        <f t="shared" si="3"/>
        <v>1</v>
      </c>
      <c r="X16" s="65">
        <v>1</v>
      </c>
      <c r="Y16" s="31"/>
    </row>
    <row r="17" spans="1:25" ht="15.75" thickBot="1" x14ac:dyDescent="0.3">
      <c r="A17" s="230"/>
      <c r="B17" s="235"/>
      <c r="C17" s="238"/>
      <c r="D17" s="66" t="s">
        <v>28</v>
      </c>
      <c r="E17" s="49"/>
      <c r="F17" s="50"/>
      <c r="G17" s="50"/>
      <c r="H17" s="51"/>
      <c r="I17" s="52"/>
      <c r="J17" s="53"/>
      <c r="K17" s="54">
        <v>1</v>
      </c>
      <c r="L17" s="52"/>
      <c r="M17" s="55">
        <f t="shared" si="1"/>
        <v>1</v>
      </c>
      <c r="N17" s="56">
        <v>1</v>
      </c>
      <c r="O17" s="57"/>
      <c r="P17" s="58"/>
      <c r="Q17" s="59"/>
      <c r="R17" s="60"/>
      <c r="S17" s="61"/>
      <c r="T17" s="62"/>
      <c r="U17" s="63">
        <v>1</v>
      </c>
      <c r="V17" s="61"/>
      <c r="W17" s="64">
        <f t="shared" si="3"/>
        <v>1</v>
      </c>
      <c r="X17" s="65">
        <v>1</v>
      </c>
      <c r="Y17" s="31"/>
    </row>
    <row r="18" spans="1:25" x14ac:dyDescent="0.25">
      <c r="A18" s="230"/>
      <c r="B18" s="233"/>
      <c r="C18" s="237"/>
      <c r="D18" s="66" t="s">
        <v>29</v>
      </c>
      <c r="E18" s="49"/>
      <c r="F18" s="50"/>
      <c r="G18" s="50"/>
      <c r="H18" s="54">
        <v>2</v>
      </c>
      <c r="I18" s="52"/>
      <c r="J18" s="53">
        <f t="shared" si="0"/>
        <v>2</v>
      </c>
      <c r="K18" s="54">
        <v>3</v>
      </c>
      <c r="L18" s="52"/>
      <c r="M18" s="55">
        <f t="shared" si="1"/>
        <v>3</v>
      </c>
      <c r="N18" s="56">
        <v>5</v>
      </c>
      <c r="O18" s="57"/>
      <c r="P18" s="58"/>
      <c r="Q18" s="59"/>
      <c r="R18" s="63">
        <v>1.05</v>
      </c>
      <c r="S18" s="61"/>
      <c r="T18" s="62">
        <f t="shared" si="2"/>
        <v>1.05</v>
      </c>
      <c r="U18" s="63">
        <v>2.2071067811999998</v>
      </c>
      <c r="V18" s="61"/>
      <c r="W18" s="64">
        <f t="shared" si="3"/>
        <v>2.2071067811999998</v>
      </c>
      <c r="X18" s="65">
        <v>3.2571067812000001</v>
      </c>
      <c r="Y18" s="31"/>
    </row>
    <row r="19" spans="1:25" x14ac:dyDescent="0.25">
      <c r="A19" s="230"/>
      <c r="B19" s="233"/>
      <c r="C19" s="237"/>
      <c r="D19" s="49" t="s">
        <v>30</v>
      </c>
      <c r="E19" s="49"/>
      <c r="F19" s="50"/>
      <c r="G19" s="50"/>
      <c r="H19" s="51"/>
      <c r="I19" s="52"/>
      <c r="J19" s="53"/>
      <c r="K19" s="54">
        <v>2</v>
      </c>
      <c r="L19" s="67">
        <v>2</v>
      </c>
      <c r="M19" s="55">
        <f t="shared" si="1"/>
        <v>4</v>
      </c>
      <c r="N19" s="56">
        <v>4</v>
      </c>
      <c r="O19" s="57"/>
      <c r="P19" s="58"/>
      <c r="Q19" s="59"/>
      <c r="R19" s="60"/>
      <c r="S19" s="61"/>
      <c r="T19" s="62"/>
      <c r="U19" s="63">
        <v>1.0773502692000001</v>
      </c>
      <c r="V19" s="68">
        <v>5.1213203435999999</v>
      </c>
      <c r="W19" s="64">
        <f t="shared" si="3"/>
        <v>6.1986706128</v>
      </c>
      <c r="X19" s="65">
        <v>6.1986706128</v>
      </c>
      <c r="Y19" s="31"/>
    </row>
    <row r="20" spans="1:25" x14ac:dyDescent="0.25">
      <c r="A20" s="230"/>
      <c r="B20" s="233"/>
      <c r="C20" s="237"/>
      <c r="D20" s="49" t="s">
        <v>31</v>
      </c>
      <c r="E20" s="49"/>
      <c r="F20" s="50"/>
      <c r="G20" s="50"/>
      <c r="H20" s="51"/>
      <c r="I20" s="67">
        <v>1</v>
      </c>
      <c r="J20" s="53">
        <f t="shared" si="0"/>
        <v>1</v>
      </c>
      <c r="K20" s="51"/>
      <c r="L20" s="52"/>
      <c r="M20" s="55"/>
      <c r="N20" s="56">
        <v>1</v>
      </c>
      <c r="O20" s="57"/>
      <c r="P20" s="58"/>
      <c r="Q20" s="59"/>
      <c r="R20" s="60"/>
      <c r="S20" s="68">
        <v>0.91923881559999998</v>
      </c>
      <c r="T20" s="62">
        <f t="shared" si="2"/>
        <v>0.91923881559999998</v>
      </c>
      <c r="U20" s="60"/>
      <c r="V20" s="61"/>
      <c r="W20" s="64"/>
      <c r="X20" s="65">
        <v>0.91923881559999998</v>
      </c>
      <c r="Y20" s="31"/>
    </row>
    <row r="21" spans="1:25" x14ac:dyDescent="0.25">
      <c r="A21" s="230"/>
      <c r="B21" s="233"/>
      <c r="C21" s="237"/>
      <c r="D21" s="49" t="s">
        <v>32</v>
      </c>
      <c r="E21" s="49"/>
      <c r="F21" s="50"/>
      <c r="G21" s="50"/>
      <c r="H21" s="51"/>
      <c r="I21" s="52"/>
      <c r="J21" s="53"/>
      <c r="K21" s="51"/>
      <c r="L21" s="67">
        <v>1</v>
      </c>
      <c r="M21" s="55">
        <f t="shared" si="1"/>
        <v>1</v>
      </c>
      <c r="N21" s="56">
        <v>1</v>
      </c>
      <c r="O21" s="57"/>
      <c r="P21" s="58"/>
      <c r="Q21" s="59"/>
      <c r="R21" s="60"/>
      <c r="S21" s="61"/>
      <c r="T21" s="62"/>
      <c r="U21" s="60"/>
      <c r="V21" s="68">
        <v>2.1213203435999999</v>
      </c>
      <c r="W21" s="64">
        <f t="shared" si="3"/>
        <v>2.1213203435999999</v>
      </c>
      <c r="X21" s="65">
        <v>2.1213203435999999</v>
      </c>
      <c r="Y21" s="31"/>
    </row>
    <row r="22" spans="1:25" x14ac:dyDescent="0.25">
      <c r="A22" s="230"/>
      <c r="B22" s="233"/>
      <c r="C22" s="237"/>
      <c r="D22" s="49" t="s">
        <v>33</v>
      </c>
      <c r="E22" s="49"/>
      <c r="F22" s="50"/>
      <c r="G22" s="50"/>
      <c r="H22" s="54">
        <v>1</v>
      </c>
      <c r="I22" s="52"/>
      <c r="J22" s="53">
        <f t="shared" si="0"/>
        <v>1</v>
      </c>
      <c r="K22" s="51"/>
      <c r="L22" s="52"/>
      <c r="M22" s="55"/>
      <c r="N22" s="56">
        <v>1</v>
      </c>
      <c r="O22" s="57"/>
      <c r="P22" s="58"/>
      <c r="Q22" s="59"/>
      <c r="R22" s="63">
        <v>0.49497474679999998</v>
      </c>
      <c r="S22" s="61"/>
      <c r="T22" s="62">
        <f t="shared" si="2"/>
        <v>0.49497474679999998</v>
      </c>
      <c r="U22" s="60"/>
      <c r="V22" s="61"/>
      <c r="W22" s="64"/>
      <c r="X22" s="65">
        <v>0.49497474679999998</v>
      </c>
      <c r="Y22" s="31"/>
    </row>
    <row r="23" spans="1:25" x14ac:dyDescent="0.25">
      <c r="A23" s="230"/>
      <c r="B23" s="233"/>
      <c r="C23" s="237"/>
      <c r="D23" s="49" t="s">
        <v>34</v>
      </c>
      <c r="E23" s="49"/>
      <c r="F23" s="50"/>
      <c r="G23" s="50"/>
      <c r="H23" s="54">
        <v>1</v>
      </c>
      <c r="I23" s="52"/>
      <c r="J23" s="53">
        <f t="shared" si="0"/>
        <v>1</v>
      </c>
      <c r="K23" s="54">
        <v>1</v>
      </c>
      <c r="L23" s="52"/>
      <c r="M23" s="55">
        <f t="shared" si="1"/>
        <v>1</v>
      </c>
      <c r="N23" s="56">
        <v>2</v>
      </c>
      <c r="O23" s="57"/>
      <c r="P23" s="58"/>
      <c r="Q23" s="59"/>
      <c r="R23" s="63">
        <v>0.7</v>
      </c>
      <c r="S23" s="61"/>
      <c r="T23" s="62">
        <f t="shared" si="2"/>
        <v>0.7</v>
      </c>
      <c r="U23" s="63">
        <v>1</v>
      </c>
      <c r="V23" s="61"/>
      <c r="W23" s="64">
        <f t="shared" si="3"/>
        <v>1</v>
      </c>
      <c r="X23" s="65">
        <v>1.7</v>
      </c>
      <c r="Y23" s="31"/>
    </row>
    <row r="24" spans="1:25" x14ac:dyDescent="0.25">
      <c r="A24" s="230"/>
      <c r="B24" s="233"/>
      <c r="C24" s="237"/>
      <c r="D24" s="49" t="s">
        <v>35</v>
      </c>
      <c r="E24" s="49"/>
      <c r="F24" s="50"/>
      <c r="G24" s="50"/>
      <c r="H24" s="51"/>
      <c r="I24" s="52"/>
      <c r="J24" s="53"/>
      <c r="K24" s="54">
        <v>3</v>
      </c>
      <c r="L24" s="52"/>
      <c r="M24" s="55">
        <f t="shared" si="1"/>
        <v>3</v>
      </c>
      <c r="N24" s="56">
        <v>3</v>
      </c>
      <c r="O24" s="57"/>
      <c r="P24" s="58"/>
      <c r="Q24" s="59"/>
      <c r="R24" s="60"/>
      <c r="S24" s="61"/>
      <c r="T24" s="62"/>
      <c r="U24" s="63">
        <v>2.0160254038000001</v>
      </c>
      <c r="V24" s="61"/>
      <c r="W24" s="64">
        <f t="shared" si="3"/>
        <v>2.0160254038000001</v>
      </c>
      <c r="X24" s="65">
        <v>2.0160254038000001</v>
      </c>
      <c r="Y24" s="31"/>
    </row>
    <row r="25" spans="1:25" x14ac:dyDescent="0.25">
      <c r="A25" s="230"/>
      <c r="B25" s="233"/>
      <c r="C25" s="237"/>
      <c r="D25" s="49" t="s">
        <v>36</v>
      </c>
      <c r="E25" s="49"/>
      <c r="F25" s="50"/>
      <c r="G25" s="50"/>
      <c r="H25" s="54">
        <v>2</v>
      </c>
      <c r="I25" s="52"/>
      <c r="J25" s="53">
        <f t="shared" si="0"/>
        <v>2</v>
      </c>
      <c r="K25" s="54">
        <v>2</v>
      </c>
      <c r="L25" s="52"/>
      <c r="M25" s="55">
        <f t="shared" si="1"/>
        <v>2</v>
      </c>
      <c r="N25" s="56">
        <v>4</v>
      </c>
      <c r="O25" s="57"/>
      <c r="P25" s="58"/>
      <c r="Q25" s="59"/>
      <c r="R25" s="63">
        <v>1.4</v>
      </c>
      <c r="S25" s="61"/>
      <c r="T25" s="62">
        <f t="shared" si="2"/>
        <v>1.4</v>
      </c>
      <c r="U25" s="63">
        <v>2</v>
      </c>
      <c r="V25" s="61"/>
      <c r="W25" s="64">
        <f t="shared" si="3"/>
        <v>2</v>
      </c>
      <c r="X25" s="65">
        <v>3.4</v>
      </c>
      <c r="Y25" s="31"/>
    </row>
    <row r="26" spans="1:25" x14ac:dyDescent="0.25">
      <c r="A26" s="230"/>
      <c r="B26" s="233"/>
      <c r="C26" s="237"/>
      <c r="D26" s="49" t="s">
        <v>37</v>
      </c>
      <c r="E26" s="49"/>
      <c r="F26" s="50"/>
      <c r="G26" s="50"/>
      <c r="H26" s="54">
        <v>1</v>
      </c>
      <c r="I26" s="52"/>
      <c r="J26" s="53">
        <f t="shared" si="0"/>
        <v>1</v>
      </c>
      <c r="K26" s="51"/>
      <c r="L26" s="52"/>
      <c r="M26" s="55"/>
      <c r="N26" s="56">
        <v>1</v>
      </c>
      <c r="O26" s="57"/>
      <c r="P26" s="58"/>
      <c r="Q26" s="59"/>
      <c r="R26" s="63">
        <v>0.26457513110000003</v>
      </c>
      <c r="S26" s="61"/>
      <c r="T26" s="62">
        <f t="shared" si="2"/>
        <v>0.26457513110000003</v>
      </c>
      <c r="U26" s="60"/>
      <c r="V26" s="61"/>
      <c r="W26" s="64"/>
      <c r="X26" s="65">
        <v>0.26457513110000003</v>
      </c>
      <c r="Y26" s="31"/>
    </row>
    <row r="27" spans="1:25" x14ac:dyDescent="0.25">
      <c r="A27" s="230"/>
      <c r="B27" s="233"/>
      <c r="C27" s="237"/>
      <c r="D27" s="49" t="s">
        <v>38</v>
      </c>
      <c r="E27" s="49"/>
      <c r="F27" s="50"/>
      <c r="G27" s="50"/>
      <c r="H27" s="54">
        <v>1</v>
      </c>
      <c r="I27" s="52"/>
      <c r="J27" s="53">
        <f t="shared" si="0"/>
        <v>1</v>
      </c>
      <c r="K27" s="54">
        <v>1</v>
      </c>
      <c r="L27" s="52"/>
      <c r="M27" s="55">
        <f t="shared" si="1"/>
        <v>1</v>
      </c>
      <c r="N27" s="56">
        <v>2</v>
      </c>
      <c r="O27" s="57"/>
      <c r="P27" s="58"/>
      <c r="Q27" s="59"/>
      <c r="R27" s="63">
        <v>0.35</v>
      </c>
      <c r="S27" s="61"/>
      <c r="T27" s="62">
        <f t="shared" si="2"/>
        <v>0.35</v>
      </c>
      <c r="U27" s="63">
        <v>1</v>
      </c>
      <c r="V27" s="61"/>
      <c r="W27" s="64">
        <f t="shared" si="3"/>
        <v>1</v>
      </c>
      <c r="X27" s="65">
        <v>1.35</v>
      </c>
      <c r="Y27" s="31"/>
    </row>
    <row r="28" spans="1:25" x14ac:dyDescent="0.25">
      <c r="A28" s="230"/>
      <c r="B28" s="233"/>
      <c r="C28" s="237"/>
      <c r="D28" s="49" t="s">
        <v>39</v>
      </c>
      <c r="E28" s="49"/>
      <c r="F28" s="50"/>
      <c r="G28" s="50"/>
      <c r="H28" s="51"/>
      <c r="I28" s="52"/>
      <c r="J28" s="53"/>
      <c r="K28" s="54">
        <v>1</v>
      </c>
      <c r="L28" s="52"/>
      <c r="M28" s="55">
        <f t="shared" si="1"/>
        <v>1</v>
      </c>
      <c r="N28" s="56">
        <v>1</v>
      </c>
      <c r="O28" s="57"/>
      <c r="P28" s="58"/>
      <c r="Q28" s="59"/>
      <c r="R28" s="60"/>
      <c r="S28" s="61"/>
      <c r="T28" s="62"/>
      <c r="U28" s="63">
        <v>0.70710678120000003</v>
      </c>
      <c r="V28" s="61"/>
      <c r="W28" s="64">
        <f t="shared" si="3"/>
        <v>0.70710678120000003</v>
      </c>
      <c r="X28" s="65">
        <v>0.70710678120000003</v>
      </c>
      <c r="Y28" s="31"/>
    </row>
    <row r="29" spans="1:25" x14ac:dyDescent="0.25">
      <c r="A29" s="230"/>
      <c r="B29" s="233"/>
      <c r="C29" s="237"/>
      <c r="D29" s="49" t="s">
        <v>40</v>
      </c>
      <c r="E29" s="49"/>
      <c r="F29" s="50"/>
      <c r="G29" s="50"/>
      <c r="H29" s="54">
        <v>1</v>
      </c>
      <c r="I29" s="52"/>
      <c r="J29" s="53">
        <f t="shared" si="0"/>
        <v>1</v>
      </c>
      <c r="K29" s="54">
        <v>1</v>
      </c>
      <c r="L29" s="52"/>
      <c r="M29" s="55">
        <f t="shared" si="1"/>
        <v>1</v>
      </c>
      <c r="N29" s="56">
        <v>2</v>
      </c>
      <c r="O29" s="57"/>
      <c r="P29" s="58"/>
      <c r="Q29" s="59"/>
      <c r="R29" s="63">
        <v>0.49497474679999998</v>
      </c>
      <c r="S29" s="61"/>
      <c r="T29" s="62">
        <f t="shared" si="2"/>
        <v>0.49497474679999998</v>
      </c>
      <c r="U29" s="63">
        <v>1</v>
      </c>
      <c r="V29" s="61"/>
      <c r="W29" s="64">
        <f t="shared" si="3"/>
        <v>1</v>
      </c>
      <c r="X29" s="65">
        <v>1.4949747468000001</v>
      </c>
      <c r="Y29" s="31"/>
    </row>
    <row r="30" spans="1:25" x14ac:dyDescent="0.25">
      <c r="A30" s="230"/>
      <c r="B30" s="233"/>
      <c r="C30" s="237"/>
      <c r="D30" s="49" t="s">
        <v>41</v>
      </c>
      <c r="E30" s="49"/>
      <c r="F30" s="50"/>
      <c r="G30" s="50"/>
      <c r="H30" s="54">
        <v>1</v>
      </c>
      <c r="I30" s="52"/>
      <c r="J30" s="53">
        <f t="shared" si="0"/>
        <v>1</v>
      </c>
      <c r="K30" s="51"/>
      <c r="L30" s="52"/>
      <c r="M30" s="55"/>
      <c r="N30" s="56">
        <v>1</v>
      </c>
      <c r="O30" s="57"/>
      <c r="P30" s="58"/>
      <c r="Q30" s="59"/>
      <c r="R30" s="63">
        <v>0.7</v>
      </c>
      <c r="S30" s="61"/>
      <c r="T30" s="62">
        <f t="shared" si="2"/>
        <v>0.7</v>
      </c>
      <c r="U30" s="60"/>
      <c r="V30" s="61"/>
      <c r="W30" s="64"/>
      <c r="X30" s="65">
        <v>0.7</v>
      </c>
      <c r="Y30" s="31"/>
    </row>
    <row r="31" spans="1:25" x14ac:dyDescent="0.25">
      <c r="A31" s="230"/>
      <c r="B31" s="233"/>
      <c r="C31" s="237"/>
      <c r="D31" s="49" t="s">
        <v>42</v>
      </c>
      <c r="E31" s="49"/>
      <c r="F31" s="50"/>
      <c r="G31" s="50"/>
      <c r="H31" s="54">
        <v>2</v>
      </c>
      <c r="I31" s="52"/>
      <c r="J31" s="53">
        <f t="shared" si="0"/>
        <v>2</v>
      </c>
      <c r="K31" s="54">
        <v>1</v>
      </c>
      <c r="L31" s="52"/>
      <c r="M31" s="55">
        <f t="shared" si="1"/>
        <v>1</v>
      </c>
      <c r="N31" s="56">
        <v>3</v>
      </c>
      <c r="O31" s="57"/>
      <c r="P31" s="58"/>
      <c r="Q31" s="59"/>
      <c r="R31" s="63">
        <v>1.4</v>
      </c>
      <c r="S31" s="61"/>
      <c r="T31" s="62">
        <f t="shared" si="2"/>
        <v>1.4</v>
      </c>
      <c r="U31" s="63">
        <v>1</v>
      </c>
      <c r="V31" s="61"/>
      <c r="W31" s="64">
        <f t="shared" si="3"/>
        <v>1</v>
      </c>
      <c r="X31" s="65">
        <v>2.4</v>
      </c>
      <c r="Y31" s="31"/>
    </row>
    <row r="32" spans="1:25" ht="15.75" thickBot="1" x14ac:dyDescent="0.3">
      <c r="A32" s="231"/>
      <c r="B32" s="69"/>
      <c r="C32" s="70">
        <v>20452</v>
      </c>
      <c r="D32" s="71" t="s">
        <v>19</v>
      </c>
      <c r="E32" s="72"/>
      <c r="F32" s="73"/>
      <c r="G32" s="73"/>
      <c r="H32" s="74"/>
      <c r="I32" s="75"/>
      <c r="J32" s="76"/>
      <c r="K32" s="74"/>
      <c r="L32" s="75"/>
      <c r="M32" s="77"/>
      <c r="N32" s="74"/>
      <c r="O32" s="74"/>
      <c r="P32" s="75"/>
      <c r="Q32" s="76"/>
      <c r="R32" s="78"/>
      <c r="S32" s="79"/>
      <c r="T32" s="80"/>
      <c r="U32" s="78"/>
      <c r="V32" s="79"/>
      <c r="W32" s="80"/>
      <c r="X32" s="81">
        <f>SUM(X9:X31)</f>
        <v>39.122684594200003</v>
      </c>
      <c r="Y32" s="11"/>
    </row>
    <row r="33" spans="1:25" ht="15.75" thickBot="1" x14ac:dyDescent="0.3">
      <c r="A33" s="211" t="s">
        <v>43</v>
      </c>
      <c r="B33" s="212"/>
      <c r="C33" s="212"/>
      <c r="D33" s="213"/>
      <c r="E33" s="82"/>
      <c r="F33" s="83"/>
      <c r="G33" s="83"/>
      <c r="H33" s="84"/>
      <c r="I33" s="85"/>
      <c r="J33" s="86"/>
      <c r="K33" s="84"/>
      <c r="L33" s="85"/>
      <c r="M33" s="86"/>
      <c r="N33" s="86"/>
      <c r="O33" s="87"/>
      <c r="P33" s="88"/>
      <c r="Q33" s="89"/>
      <c r="R33" s="87"/>
      <c r="S33" s="88"/>
      <c r="T33" s="89"/>
      <c r="U33" s="87"/>
      <c r="V33" s="88"/>
      <c r="W33" s="89"/>
      <c r="X33" s="90">
        <f>X32+X7+X6+X5</f>
        <v>62.734340702600001</v>
      </c>
      <c r="Y33" s="11"/>
    </row>
    <row r="34" spans="1:25" ht="15.75" thickBot="1" x14ac:dyDescent="0.3">
      <c r="D34" s="91"/>
      <c r="E34" s="91"/>
      <c r="F34" s="91"/>
      <c r="G34" s="9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Y34" s="31"/>
    </row>
    <row r="35" spans="1:25" ht="15.75" thickBot="1" x14ac:dyDescent="0.3">
      <c r="B35" s="214" t="s">
        <v>44</v>
      </c>
      <c r="C35" s="215"/>
      <c r="D35" s="216"/>
      <c r="E35" s="220" t="s">
        <v>45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 t="s">
        <v>3</v>
      </c>
      <c r="P35" s="221"/>
      <c r="Q35" s="221"/>
      <c r="R35" s="221"/>
      <c r="S35" s="221"/>
      <c r="T35" s="221"/>
      <c r="U35" s="221"/>
      <c r="V35" s="221"/>
      <c r="W35" s="221"/>
      <c r="X35" s="222"/>
    </row>
    <row r="36" spans="1:25" ht="15.75" thickBot="1" x14ac:dyDescent="0.3">
      <c r="B36" s="217"/>
      <c r="C36" s="218"/>
      <c r="D36" s="219"/>
      <c r="E36" s="223" t="s">
        <v>4</v>
      </c>
      <c r="F36" s="224"/>
      <c r="G36" s="225"/>
      <c r="H36" s="205" t="s">
        <v>5</v>
      </c>
      <c r="I36" s="206"/>
      <c r="J36" s="207"/>
      <c r="K36" s="205" t="s">
        <v>6</v>
      </c>
      <c r="L36" s="206"/>
      <c r="M36" s="207"/>
      <c r="N36" s="92"/>
      <c r="O36" s="223" t="s">
        <v>4</v>
      </c>
      <c r="P36" s="224"/>
      <c r="Q36" s="225"/>
      <c r="R36" s="205" t="s">
        <v>5</v>
      </c>
      <c r="S36" s="206"/>
      <c r="T36" s="207"/>
      <c r="U36" s="205" t="s">
        <v>6</v>
      </c>
      <c r="V36" s="206"/>
      <c r="W36" s="207"/>
      <c r="X36" s="93"/>
    </row>
    <row r="37" spans="1:25" ht="15.75" thickBot="1" x14ac:dyDescent="0.3">
      <c r="B37" s="4" t="s">
        <v>8</v>
      </c>
      <c r="C37" s="94" t="s">
        <v>9</v>
      </c>
      <c r="D37" s="95"/>
      <c r="E37" s="96" t="s">
        <v>12</v>
      </c>
      <c r="F37" s="97" t="s">
        <v>13</v>
      </c>
      <c r="G37" s="98" t="s">
        <v>46</v>
      </c>
      <c r="H37" s="99" t="s">
        <v>12</v>
      </c>
      <c r="I37" s="100" t="s">
        <v>13</v>
      </c>
      <c r="J37" s="101" t="s">
        <v>46</v>
      </c>
      <c r="K37" s="99" t="s">
        <v>12</v>
      </c>
      <c r="L37" s="100" t="s">
        <v>13</v>
      </c>
      <c r="M37" s="101" t="s">
        <v>46</v>
      </c>
      <c r="N37" s="102" t="s">
        <v>46</v>
      </c>
      <c r="O37" s="99" t="s">
        <v>12</v>
      </c>
      <c r="P37" s="100" t="s">
        <v>13</v>
      </c>
      <c r="Q37" s="101" t="s">
        <v>7</v>
      </c>
      <c r="R37" s="99" t="s">
        <v>12</v>
      </c>
      <c r="S37" s="100" t="s">
        <v>13</v>
      </c>
      <c r="T37" s="101" t="s">
        <v>7</v>
      </c>
      <c r="U37" s="99" t="s">
        <v>12</v>
      </c>
      <c r="V37" s="100" t="s">
        <v>13</v>
      </c>
      <c r="W37" s="101" t="s">
        <v>7</v>
      </c>
      <c r="X37" s="103" t="s">
        <v>7</v>
      </c>
    </row>
    <row r="38" spans="1:25" x14ac:dyDescent="0.25">
      <c r="B38" s="104" t="s">
        <v>14</v>
      </c>
      <c r="C38" s="208" t="s">
        <v>47</v>
      </c>
      <c r="D38" s="209"/>
      <c r="E38" s="105"/>
      <c r="F38" s="106"/>
      <c r="G38" s="106"/>
      <c r="H38" s="107">
        <v>11</v>
      </c>
      <c r="I38" s="107">
        <v>5</v>
      </c>
      <c r="J38" s="107">
        <v>16</v>
      </c>
      <c r="K38" s="107">
        <v>17</v>
      </c>
      <c r="L38" s="107">
        <v>1</v>
      </c>
      <c r="M38" s="107">
        <v>18</v>
      </c>
      <c r="N38" s="108">
        <v>34</v>
      </c>
      <c r="O38" s="109"/>
      <c r="P38" s="109"/>
      <c r="Q38" s="109"/>
      <c r="R38" s="109">
        <v>6.1970936925000002</v>
      </c>
      <c r="S38" s="109">
        <v>3.6986706128</v>
      </c>
      <c r="T38" s="109">
        <v>9.8957643053000002</v>
      </c>
      <c r="U38" s="109">
        <v>11.594571459499999</v>
      </c>
      <c r="V38" s="109">
        <v>2.1213203435999999</v>
      </c>
      <c r="W38" s="109">
        <v>13.7158918031</v>
      </c>
      <c r="X38" s="110">
        <v>23.611656108399998</v>
      </c>
    </row>
    <row r="39" spans="1:25" ht="15.75" thickBot="1" x14ac:dyDescent="0.3">
      <c r="B39" s="111"/>
      <c r="C39" s="112" t="s">
        <v>48</v>
      </c>
      <c r="D39" s="113"/>
      <c r="E39" s="105"/>
      <c r="F39" s="106"/>
      <c r="G39" s="106"/>
      <c r="H39" s="107">
        <v>17</v>
      </c>
      <c r="I39" s="107">
        <v>3</v>
      </c>
      <c r="J39" s="107">
        <v>20</v>
      </c>
      <c r="K39" s="107">
        <v>22</v>
      </c>
      <c r="L39" s="107">
        <v>3</v>
      </c>
      <c r="M39" s="107">
        <v>25</v>
      </c>
      <c r="N39" s="114">
        <v>45</v>
      </c>
      <c r="O39" s="109"/>
      <c r="P39" s="109"/>
      <c r="Q39" s="109"/>
      <c r="R39" s="109">
        <v>10.8494993715</v>
      </c>
      <c r="S39" s="109">
        <v>2.0739393540000002</v>
      </c>
      <c r="T39" s="109">
        <v>12.923438725500001</v>
      </c>
      <c r="U39" s="109">
        <v>18.956605181499999</v>
      </c>
      <c r="V39" s="109">
        <v>7.2426406871999998</v>
      </c>
      <c r="W39" s="109">
        <v>26.1992458687</v>
      </c>
      <c r="X39" s="115">
        <v>39.122684594200003</v>
      </c>
    </row>
    <row r="40" spans="1:25" ht="15.75" thickBot="1" x14ac:dyDescent="0.3">
      <c r="B40" s="116" t="s">
        <v>49</v>
      </c>
      <c r="C40" s="117"/>
      <c r="D40" s="118"/>
      <c r="E40" s="82"/>
      <c r="F40" s="83"/>
      <c r="G40" s="83"/>
      <c r="H40" s="119">
        <v>28</v>
      </c>
      <c r="I40" s="119">
        <v>8</v>
      </c>
      <c r="J40" s="119">
        <v>36</v>
      </c>
      <c r="K40" s="119">
        <v>39</v>
      </c>
      <c r="L40" s="119">
        <v>4</v>
      </c>
      <c r="M40" s="119">
        <v>43</v>
      </c>
      <c r="N40" s="120">
        <v>79</v>
      </c>
      <c r="O40" s="121"/>
      <c r="P40" s="121"/>
      <c r="Q40" s="121"/>
      <c r="R40" s="121">
        <v>17.046593064</v>
      </c>
      <c r="S40" s="121">
        <v>5.7726099668000002</v>
      </c>
      <c r="T40" s="121">
        <v>22.819203030800001</v>
      </c>
      <c r="U40" s="121">
        <v>30.551176641000001</v>
      </c>
      <c r="V40" s="121">
        <v>9.3639610308000005</v>
      </c>
      <c r="W40" s="121">
        <v>39.915137671799997</v>
      </c>
      <c r="X40" s="122">
        <v>62.734340702600001</v>
      </c>
    </row>
    <row r="41" spans="1:25" ht="30" customHeight="1" x14ac:dyDescent="0.25">
      <c r="B41" s="210" t="s">
        <v>55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</row>
  </sheetData>
  <mergeCells count="29">
    <mergeCell ref="X3:X4"/>
    <mergeCell ref="Y3:Y4"/>
    <mergeCell ref="A5:A32"/>
    <mergeCell ref="B5:B7"/>
    <mergeCell ref="B8:B31"/>
    <mergeCell ref="C8:C31"/>
    <mergeCell ref="A2:D3"/>
    <mergeCell ref="E2:N2"/>
    <mergeCell ref="O2:X2"/>
    <mergeCell ref="E3:G3"/>
    <mergeCell ref="H3:J3"/>
    <mergeCell ref="K3:M3"/>
    <mergeCell ref="N3:N4"/>
    <mergeCell ref="O3:Q3"/>
    <mergeCell ref="R3:T3"/>
    <mergeCell ref="U3:W3"/>
    <mergeCell ref="U36:W36"/>
    <mergeCell ref="C38:D38"/>
    <mergeCell ref="B41:X41"/>
    <mergeCell ref="A33:B33"/>
    <mergeCell ref="C33:D33"/>
    <mergeCell ref="B35:D36"/>
    <mergeCell ref="E35:N35"/>
    <mergeCell ref="O35:X35"/>
    <mergeCell ref="E36:G36"/>
    <mergeCell ref="H36:J36"/>
    <mergeCell ref="K36:M36"/>
    <mergeCell ref="O36:Q36"/>
    <mergeCell ref="R36:T36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32050-7F59-4BAA-869A-2382ED90DA17}">
  <dimension ref="A1:Y21"/>
  <sheetViews>
    <sheetView tabSelected="1" workbookViewId="0">
      <selection activeCell="N23" sqref="N23"/>
    </sheetView>
  </sheetViews>
  <sheetFormatPr defaultRowHeight="15" x14ac:dyDescent="0.25"/>
  <cols>
    <col min="1" max="1" width="10.5703125" bestFit="1" customWidth="1"/>
    <col min="2" max="2" width="22.42578125" bestFit="1" customWidth="1"/>
    <col min="3" max="3" width="11.7109375" bestFit="1" customWidth="1"/>
    <col min="4" max="4" width="25.140625" bestFit="1" customWidth="1"/>
    <col min="5" max="6" width="5.85546875" bestFit="1" customWidth="1"/>
    <col min="7" max="7" width="5.5703125" bestFit="1" customWidth="1"/>
    <col min="8" max="9" width="5.85546875" bestFit="1" customWidth="1"/>
    <col min="10" max="10" width="5.5703125" bestFit="1" customWidth="1"/>
    <col min="11" max="12" width="5.85546875" bestFit="1" customWidth="1"/>
    <col min="13" max="13" width="5.5703125" bestFit="1" customWidth="1"/>
    <col min="14" max="14" width="5.7109375" bestFit="1" customWidth="1"/>
    <col min="15" max="17" width="5.42578125" customWidth="1"/>
    <col min="18" max="19" width="5.85546875" bestFit="1" customWidth="1"/>
    <col min="20" max="20" width="4.85546875" bestFit="1" customWidth="1"/>
    <col min="21" max="21" width="6.5703125" bestFit="1" customWidth="1"/>
    <col min="22" max="23" width="6.5703125" customWidth="1"/>
    <col min="24" max="24" width="6.5703125" bestFit="1" customWidth="1"/>
    <col min="25" max="25" width="16.42578125" bestFit="1" customWidth="1"/>
  </cols>
  <sheetData>
    <row r="1" spans="1:25" ht="24" thickBot="1" x14ac:dyDescent="0.4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T1" s="123"/>
    </row>
    <row r="2" spans="1:25" ht="15.75" thickBot="1" x14ac:dyDescent="0.3">
      <c r="A2" s="214" t="s">
        <v>1</v>
      </c>
      <c r="B2" s="215"/>
      <c r="C2" s="215"/>
      <c r="D2" s="216"/>
      <c r="E2" s="244" t="s">
        <v>45</v>
      </c>
      <c r="F2" s="242"/>
      <c r="G2" s="242"/>
      <c r="H2" s="242"/>
      <c r="I2" s="242"/>
      <c r="J2" s="242"/>
      <c r="K2" s="242"/>
      <c r="L2" s="242"/>
      <c r="M2" s="242"/>
      <c r="N2" s="243"/>
      <c r="O2" s="244" t="s">
        <v>3</v>
      </c>
      <c r="P2" s="242"/>
      <c r="Q2" s="242"/>
      <c r="R2" s="242"/>
      <c r="S2" s="242"/>
      <c r="T2" s="242"/>
      <c r="U2" s="242"/>
      <c r="V2" s="242"/>
      <c r="W2" s="242"/>
      <c r="X2" s="243"/>
      <c r="Y2" s="3"/>
    </row>
    <row r="3" spans="1:25" ht="15.75" thickBot="1" x14ac:dyDescent="0.3">
      <c r="A3" s="217"/>
      <c r="B3" s="218"/>
      <c r="C3" s="218"/>
      <c r="D3" s="219"/>
      <c r="E3" s="250" t="s">
        <v>4</v>
      </c>
      <c r="F3" s="245"/>
      <c r="G3" s="245"/>
      <c r="H3" s="246" t="s">
        <v>5</v>
      </c>
      <c r="I3" s="247"/>
      <c r="J3" s="247"/>
      <c r="K3" s="246" t="s">
        <v>6</v>
      </c>
      <c r="L3" s="247"/>
      <c r="M3" s="248"/>
      <c r="N3" s="266" t="s">
        <v>7</v>
      </c>
      <c r="O3" s="246" t="s">
        <v>4</v>
      </c>
      <c r="P3" s="247"/>
      <c r="Q3" s="247"/>
      <c r="R3" s="246" t="s">
        <v>5</v>
      </c>
      <c r="S3" s="247"/>
      <c r="T3" s="247"/>
      <c r="U3" s="246" t="s">
        <v>6</v>
      </c>
      <c r="V3" s="247"/>
      <c r="W3" s="248"/>
      <c r="X3" s="226" t="s">
        <v>7</v>
      </c>
      <c r="Y3" s="228"/>
    </row>
    <row r="4" spans="1:25" ht="15.75" thickBot="1" x14ac:dyDescent="0.3">
      <c r="A4" s="124" t="s">
        <v>8</v>
      </c>
      <c r="B4" s="124" t="s">
        <v>9</v>
      </c>
      <c r="C4" s="125" t="s">
        <v>10</v>
      </c>
      <c r="D4" s="126" t="s">
        <v>11</v>
      </c>
      <c r="E4" s="127" t="s">
        <v>12</v>
      </c>
      <c r="F4" s="128" t="s">
        <v>13</v>
      </c>
      <c r="G4" s="128" t="s">
        <v>7</v>
      </c>
      <c r="H4" s="127" t="s">
        <v>12</v>
      </c>
      <c r="I4" s="129" t="s">
        <v>13</v>
      </c>
      <c r="J4" s="129" t="s">
        <v>7</v>
      </c>
      <c r="K4" s="127" t="s">
        <v>12</v>
      </c>
      <c r="L4" s="129" t="s">
        <v>13</v>
      </c>
      <c r="M4" s="130" t="s">
        <v>7</v>
      </c>
      <c r="N4" s="266"/>
      <c r="O4" s="131" t="s">
        <v>12</v>
      </c>
      <c r="P4" s="129" t="s">
        <v>13</v>
      </c>
      <c r="Q4" s="129" t="s">
        <v>7</v>
      </c>
      <c r="R4" s="131" t="s">
        <v>12</v>
      </c>
      <c r="S4" s="129" t="s">
        <v>13</v>
      </c>
      <c r="T4" s="129" t="s">
        <v>7</v>
      </c>
      <c r="U4" s="131" t="s">
        <v>12</v>
      </c>
      <c r="V4" s="129" t="s">
        <v>13</v>
      </c>
      <c r="W4" s="130" t="s">
        <v>7</v>
      </c>
      <c r="X4" s="226"/>
      <c r="Y4" s="228"/>
    </row>
    <row r="5" spans="1:25" ht="15.75" thickBot="1" x14ac:dyDescent="0.3">
      <c r="A5" s="258" t="s">
        <v>14</v>
      </c>
      <c r="B5" s="132" t="s">
        <v>15</v>
      </c>
      <c r="C5" s="133">
        <v>5931</v>
      </c>
      <c r="D5" s="13" t="s">
        <v>17</v>
      </c>
      <c r="E5" s="134"/>
      <c r="F5" s="135"/>
      <c r="G5" s="136"/>
      <c r="H5" s="134"/>
      <c r="I5" s="137"/>
      <c r="J5" s="138"/>
      <c r="K5" s="33">
        <v>6</v>
      </c>
      <c r="L5" s="34"/>
      <c r="M5" s="35"/>
      <c r="N5" s="21">
        <v>6</v>
      </c>
      <c r="O5" s="139"/>
      <c r="P5" s="140"/>
      <c r="Q5" s="141"/>
      <c r="R5" s="139"/>
      <c r="S5" s="142"/>
      <c r="T5" s="143"/>
      <c r="U5" s="40">
        <v>3.8151065261000001</v>
      </c>
      <c r="V5" s="41"/>
      <c r="W5" s="42"/>
      <c r="X5" s="144">
        <v>3.8151065261000001</v>
      </c>
    </row>
    <row r="6" spans="1:25" x14ac:dyDescent="0.25">
      <c r="A6" s="259"/>
      <c r="B6" s="236" t="s">
        <v>51</v>
      </c>
      <c r="C6" s="145">
        <v>20452</v>
      </c>
      <c r="D6" s="49" t="s">
        <v>52</v>
      </c>
      <c r="E6" s="146"/>
      <c r="F6" s="147"/>
      <c r="G6" s="148"/>
      <c r="H6" s="146"/>
      <c r="I6" s="149"/>
      <c r="J6" s="150"/>
      <c r="K6" s="54"/>
      <c r="L6" s="67"/>
      <c r="M6" s="53"/>
      <c r="N6" s="56"/>
      <c r="O6" s="151"/>
      <c r="P6" s="152"/>
      <c r="Q6" s="153"/>
      <c r="R6" s="151"/>
      <c r="S6" s="154"/>
      <c r="T6" s="155"/>
      <c r="U6" s="63"/>
      <c r="V6" s="68"/>
      <c r="W6" s="62"/>
      <c r="X6" s="156"/>
    </row>
    <row r="7" spans="1:25" x14ac:dyDescent="0.25">
      <c r="A7" s="259"/>
      <c r="B7" s="237"/>
      <c r="C7" s="157"/>
      <c r="D7" s="49" t="s">
        <v>24</v>
      </c>
      <c r="E7" s="146"/>
      <c r="F7" s="147"/>
      <c r="G7" s="148"/>
      <c r="H7" s="146"/>
      <c r="I7" s="149"/>
      <c r="J7" s="150"/>
      <c r="K7" s="54">
        <v>1</v>
      </c>
      <c r="L7" s="67"/>
      <c r="M7" s="53"/>
      <c r="N7" s="56">
        <v>1</v>
      </c>
      <c r="O7" s="151"/>
      <c r="P7" s="152"/>
      <c r="Q7" s="153"/>
      <c r="R7" s="151"/>
      <c r="S7" s="154"/>
      <c r="T7" s="155"/>
      <c r="U7" s="63">
        <v>0.49135381490000002</v>
      </c>
      <c r="V7" s="68"/>
      <c r="W7" s="62"/>
      <c r="X7" s="156">
        <v>0.49135381490000002</v>
      </c>
    </row>
    <row r="8" spans="1:25" x14ac:dyDescent="0.25">
      <c r="A8" s="259"/>
      <c r="B8" s="237"/>
      <c r="C8" s="157"/>
      <c r="D8" s="49" t="s">
        <v>25</v>
      </c>
      <c r="E8" s="146"/>
      <c r="F8" s="147"/>
      <c r="G8" s="148"/>
      <c r="H8" s="146"/>
      <c r="I8" s="149"/>
      <c r="J8" s="150"/>
      <c r="K8" s="54">
        <v>1</v>
      </c>
      <c r="L8" s="67"/>
      <c r="M8" s="53"/>
      <c r="N8" s="56">
        <v>1</v>
      </c>
      <c r="O8" s="151"/>
      <c r="P8" s="152"/>
      <c r="Q8" s="153"/>
      <c r="R8" s="151"/>
      <c r="S8" s="154"/>
      <c r="T8" s="155"/>
      <c r="U8" s="63">
        <v>0.75055534999999995</v>
      </c>
      <c r="V8" s="68"/>
      <c r="W8" s="62"/>
      <c r="X8" s="156">
        <v>0.75055534999999995</v>
      </c>
    </row>
    <row r="9" spans="1:25" x14ac:dyDescent="0.25">
      <c r="A9" s="259"/>
      <c r="B9" s="237"/>
      <c r="C9" s="157"/>
      <c r="D9" s="49" t="s">
        <v>31</v>
      </c>
      <c r="E9" s="146"/>
      <c r="F9" s="147"/>
      <c r="G9" s="148"/>
      <c r="H9" s="146"/>
      <c r="I9" s="67">
        <v>1</v>
      </c>
      <c r="J9" s="53"/>
      <c r="K9" s="158"/>
      <c r="L9" s="149"/>
      <c r="M9" s="150"/>
      <c r="N9" s="56">
        <v>1</v>
      </c>
      <c r="O9" s="159"/>
      <c r="P9" s="160"/>
      <c r="Q9" s="161"/>
      <c r="R9" s="159"/>
      <c r="S9" s="68">
        <v>0.91923881559999998</v>
      </c>
      <c r="T9" s="62"/>
      <c r="U9" s="162"/>
      <c r="V9" s="154"/>
      <c r="W9" s="155"/>
      <c r="X9" s="156">
        <v>0.91923881559999998</v>
      </c>
    </row>
    <row r="10" spans="1:25" ht="15.75" thickBot="1" x14ac:dyDescent="0.3">
      <c r="A10" s="259"/>
      <c r="B10" s="237"/>
      <c r="C10" s="163"/>
      <c r="D10" s="14" t="s">
        <v>35</v>
      </c>
      <c r="E10" s="146"/>
      <c r="F10" s="147"/>
      <c r="G10" s="148"/>
      <c r="H10" s="146"/>
      <c r="I10" s="149"/>
      <c r="J10" s="150"/>
      <c r="K10" s="54">
        <v>1</v>
      </c>
      <c r="L10" s="67"/>
      <c r="M10" s="53"/>
      <c r="N10" s="56">
        <v>1</v>
      </c>
      <c r="O10" s="151"/>
      <c r="P10" s="152"/>
      <c r="Q10" s="153"/>
      <c r="R10" s="151"/>
      <c r="S10" s="154"/>
      <c r="T10" s="155"/>
      <c r="U10" s="63">
        <v>0.65</v>
      </c>
      <c r="V10" s="68"/>
      <c r="W10" s="62"/>
      <c r="X10" s="156">
        <v>0.65</v>
      </c>
    </row>
    <row r="11" spans="1:25" ht="15.75" thickBot="1" x14ac:dyDescent="0.3">
      <c r="A11" s="260"/>
      <c r="B11" s="261"/>
      <c r="C11" s="164">
        <v>20452</v>
      </c>
      <c r="D11" s="165" t="s">
        <v>19</v>
      </c>
      <c r="E11" s="166"/>
      <c r="F11" s="167"/>
      <c r="G11" s="168"/>
      <c r="H11" s="166"/>
      <c r="I11" s="169"/>
      <c r="J11" s="170"/>
      <c r="K11" s="171"/>
      <c r="L11" s="169"/>
      <c r="M11" s="170"/>
      <c r="N11" s="172"/>
      <c r="O11" s="171"/>
      <c r="P11" s="169"/>
      <c r="Q11" s="170"/>
      <c r="R11" s="171"/>
      <c r="S11" s="173"/>
      <c r="T11" s="174"/>
      <c r="U11" s="175"/>
      <c r="V11" s="173"/>
      <c r="W11" s="174"/>
      <c r="X11" s="176">
        <f>X7+X8+X9+X10</f>
        <v>2.8111479804999999</v>
      </c>
    </row>
    <row r="12" spans="1:25" ht="15.75" thickBot="1" x14ac:dyDescent="0.3">
      <c r="A12" s="177" t="s">
        <v>53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9">
        <v>6.63</v>
      </c>
      <c r="Y12" s="180"/>
    </row>
    <row r="14" spans="1:25" ht="15.75" thickBot="1" x14ac:dyDescent="0.3"/>
    <row r="15" spans="1:25" ht="15.75" thickBot="1" x14ac:dyDescent="0.3">
      <c r="B15" s="262" t="s">
        <v>44</v>
      </c>
      <c r="C15" s="263"/>
      <c r="D15" s="263"/>
      <c r="E15" s="244" t="s">
        <v>45</v>
      </c>
      <c r="F15" s="242"/>
      <c r="G15" s="242"/>
      <c r="H15" s="242"/>
      <c r="I15" s="242"/>
      <c r="J15" s="242"/>
      <c r="K15" s="242"/>
      <c r="L15" s="242"/>
      <c r="M15" s="242"/>
      <c r="N15" s="242"/>
      <c r="O15" s="242" t="s">
        <v>3</v>
      </c>
      <c r="P15" s="242"/>
      <c r="Q15" s="242"/>
      <c r="R15" s="242"/>
      <c r="S15" s="242"/>
      <c r="T15" s="242"/>
      <c r="U15" s="242"/>
      <c r="V15" s="242"/>
      <c r="W15" s="242"/>
      <c r="X15" s="243"/>
    </row>
    <row r="16" spans="1:25" ht="15.75" thickBot="1" x14ac:dyDescent="0.3">
      <c r="B16" s="264"/>
      <c r="C16" s="265"/>
      <c r="D16" s="265"/>
      <c r="E16" s="250" t="s">
        <v>4</v>
      </c>
      <c r="F16" s="245"/>
      <c r="G16" s="251"/>
      <c r="H16" s="250" t="s">
        <v>5</v>
      </c>
      <c r="I16" s="245"/>
      <c r="J16" s="251"/>
      <c r="K16" s="246" t="s">
        <v>6</v>
      </c>
      <c r="L16" s="247"/>
      <c r="M16" s="255"/>
      <c r="N16" s="249" t="s">
        <v>46</v>
      </c>
      <c r="O16" s="250" t="s">
        <v>4</v>
      </c>
      <c r="P16" s="245"/>
      <c r="Q16" s="251"/>
      <c r="R16" s="246" t="s">
        <v>5</v>
      </c>
      <c r="S16" s="247"/>
      <c r="T16" s="248"/>
      <c r="U16" s="246" t="s">
        <v>6</v>
      </c>
      <c r="V16" s="247"/>
      <c r="W16" s="255"/>
      <c r="X16" s="226" t="s">
        <v>7</v>
      </c>
    </row>
    <row r="17" spans="2:24" ht="15.75" thickBot="1" x14ac:dyDescent="0.3">
      <c r="B17" s="125" t="s">
        <v>8</v>
      </c>
      <c r="C17" s="181" t="s">
        <v>9</v>
      </c>
      <c r="D17" s="182"/>
      <c r="E17" s="7" t="s">
        <v>12</v>
      </c>
      <c r="F17" s="8" t="s">
        <v>13</v>
      </c>
      <c r="G17" s="10" t="s">
        <v>46</v>
      </c>
      <c r="H17" s="7" t="s">
        <v>12</v>
      </c>
      <c r="I17" s="183" t="s">
        <v>13</v>
      </c>
      <c r="J17" s="184" t="s">
        <v>46</v>
      </c>
      <c r="K17" s="185" t="s">
        <v>12</v>
      </c>
      <c r="L17" s="183" t="s">
        <v>13</v>
      </c>
      <c r="M17" s="184" t="s">
        <v>46</v>
      </c>
      <c r="N17" s="254"/>
      <c r="O17" s="7" t="s">
        <v>12</v>
      </c>
      <c r="P17" s="8" t="s">
        <v>13</v>
      </c>
      <c r="Q17" s="10" t="s">
        <v>7</v>
      </c>
      <c r="R17" s="7" t="s">
        <v>12</v>
      </c>
      <c r="S17" s="183" t="s">
        <v>13</v>
      </c>
      <c r="T17" s="184" t="s">
        <v>7</v>
      </c>
      <c r="U17" s="185" t="s">
        <v>12</v>
      </c>
      <c r="V17" s="183" t="s">
        <v>13</v>
      </c>
      <c r="W17" s="184" t="s">
        <v>7</v>
      </c>
      <c r="X17" s="227"/>
    </row>
    <row r="18" spans="2:24" x14ac:dyDescent="0.25">
      <c r="B18" s="256" t="s">
        <v>14</v>
      </c>
      <c r="C18" s="186" t="s">
        <v>54</v>
      </c>
      <c r="D18" s="187"/>
      <c r="E18" s="188"/>
      <c r="F18" s="189"/>
      <c r="G18" s="189"/>
      <c r="H18" s="189"/>
      <c r="I18" s="190"/>
      <c r="J18" s="190"/>
      <c r="K18" s="191">
        <v>6</v>
      </c>
      <c r="L18" s="191"/>
      <c r="M18" s="191">
        <v>6</v>
      </c>
      <c r="N18" s="192">
        <v>6</v>
      </c>
      <c r="O18" s="193"/>
      <c r="P18" s="193"/>
      <c r="Q18" s="193"/>
      <c r="R18" s="193"/>
      <c r="S18" s="194"/>
      <c r="T18" s="194"/>
      <c r="U18" s="193">
        <v>3.8151065261000001</v>
      </c>
      <c r="V18" s="193"/>
      <c r="W18" s="193">
        <v>3.8151065261000001</v>
      </c>
      <c r="X18" s="195">
        <v>3.8151065261000001</v>
      </c>
    </row>
    <row r="19" spans="2:24" ht="15.75" thickBot="1" x14ac:dyDescent="0.3">
      <c r="B19" s="257"/>
      <c r="C19" s="186" t="s">
        <v>48</v>
      </c>
      <c r="D19" s="196"/>
      <c r="E19" s="188"/>
      <c r="F19" s="189"/>
      <c r="G19" s="189"/>
      <c r="H19" s="189"/>
      <c r="I19" s="191">
        <v>1</v>
      </c>
      <c r="J19" s="191">
        <v>1</v>
      </c>
      <c r="K19" s="191">
        <v>3</v>
      </c>
      <c r="L19" s="191"/>
      <c r="M19" s="191">
        <v>3</v>
      </c>
      <c r="N19" s="197">
        <v>4</v>
      </c>
      <c r="O19" s="193"/>
      <c r="P19" s="193"/>
      <c r="Q19" s="193"/>
      <c r="R19" s="193"/>
      <c r="S19" s="193">
        <v>0.91923881559999998</v>
      </c>
      <c r="T19" s="193">
        <v>0.91923881559999998</v>
      </c>
      <c r="U19" s="193">
        <v>1.8919091648999999</v>
      </c>
      <c r="V19" s="193"/>
      <c r="W19" s="193">
        <v>1.8919091648999999</v>
      </c>
      <c r="X19" s="198">
        <v>2.8111479804999999</v>
      </c>
    </row>
    <row r="20" spans="2:24" ht="15.75" thickBot="1" x14ac:dyDescent="0.3">
      <c r="B20" s="252" t="s">
        <v>43</v>
      </c>
      <c r="C20" s="253"/>
      <c r="D20" s="253"/>
      <c r="E20" s="199"/>
      <c r="F20" s="200"/>
      <c r="G20" s="200"/>
      <c r="H20" s="200"/>
      <c r="I20" s="201">
        <v>1</v>
      </c>
      <c r="J20" s="201">
        <v>1</v>
      </c>
      <c r="K20" s="201">
        <v>9</v>
      </c>
      <c r="L20" s="201"/>
      <c r="M20" s="201">
        <v>9</v>
      </c>
      <c r="N20" s="202">
        <v>10</v>
      </c>
      <c r="O20" s="203"/>
      <c r="P20" s="203"/>
      <c r="Q20" s="203"/>
      <c r="R20" s="203"/>
      <c r="S20" s="203">
        <v>0.91923881559999998</v>
      </c>
      <c r="T20" s="203">
        <v>0.91923881559999998</v>
      </c>
      <c r="U20" s="203">
        <v>5.7070156909999996</v>
      </c>
      <c r="V20" s="203"/>
      <c r="W20" s="203">
        <v>5.7070156909999996</v>
      </c>
      <c r="X20" s="204">
        <v>6.6262545065999996</v>
      </c>
    </row>
    <row r="21" spans="2:24" ht="30.75" customHeight="1" x14ac:dyDescent="0.25">
      <c r="B21" s="210" t="s">
        <v>55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</row>
  </sheetData>
  <mergeCells count="28">
    <mergeCell ref="N3:N4"/>
    <mergeCell ref="O3:Q3"/>
    <mergeCell ref="R3:T3"/>
    <mergeCell ref="U3:W3"/>
    <mergeCell ref="X3:X4"/>
    <mergeCell ref="Y3:Y4"/>
    <mergeCell ref="A5:A11"/>
    <mergeCell ref="B6:B11"/>
    <mergeCell ref="B15:D16"/>
    <mergeCell ref="E15:N15"/>
    <mergeCell ref="O15:X15"/>
    <mergeCell ref="E16:G16"/>
    <mergeCell ref="H16:J16"/>
    <mergeCell ref="K16:M16"/>
    <mergeCell ref="A2:D3"/>
    <mergeCell ref="E2:N2"/>
    <mergeCell ref="O2:X2"/>
    <mergeCell ref="E3:G3"/>
    <mergeCell ref="H3:J3"/>
    <mergeCell ref="K3:M3"/>
    <mergeCell ref="B20:D20"/>
    <mergeCell ref="B21:X21"/>
    <mergeCell ref="N16:N17"/>
    <mergeCell ref="O16:Q16"/>
    <mergeCell ref="R16:T16"/>
    <mergeCell ref="U16:W16"/>
    <mergeCell ref="X16:X17"/>
    <mergeCell ref="B18:B19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ABM</vt:lpstr>
      <vt:lpstr>INT_ABM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Lechner</dc:creator>
  <cp:lastModifiedBy>Eva Lechner</cp:lastModifiedBy>
  <dcterms:created xsi:type="dcterms:W3CDTF">2023-05-02T11:17:30Z</dcterms:created>
  <dcterms:modified xsi:type="dcterms:W3CDTF">2023-05-25T11:23:39Z</dcterms:modified>
</cp:coreProperties>
</file>