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ikt-my.sharepoint.com/personal/eva_lechner_sikt_no/Documents/Dokumenter/bestillinger/NVI_2022/Rapportering/Rapporter/nettsider/nettsider/"/>
    </mc:Choice>
  </mc:AlternateContent>
  <xr:revisionPtr revIDLastSave="21" documentId="8_{5FBC2FF2-1CA1-4D1A-B22C-32D9F1EBE497}" xr6:coauthVersionLast="47" xr6:coauthVersionMax="47" xr10:uidLastSave="{27ED725B-3EE0-4F1B-8C59-0C4CD34EEF57}"/>
  <bookViews>
    <workbookView xWindow="-120" yWindow="-120" windowWidth="23310" windowHeight="13740" xr2:uid="{3E62A33D-26F6-40CE-AE17-A7F3DB020839}"/>
  </bookViews>
  <sheets>
    <sheet name="UH_2022" sheetId="2" r:id="rId1"/>
    <sheet name="UH_2022_IN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6" i="1" l="1"/>
  <c r="W45" i="1"/>
  <c r="M45" i="1"/>
  <c r="J45" i="1"/>
  <c r="W44" i="1"/>
  <c r="T44" i="1"/>
  <c r="M44" i="1"/>
  <c r="J44" i="1"/>
  <c r="W43" i="1"/>
  <c r="T43" i="1"/>
  <c r="Q43" i="1"/>
  <c r="M43" i="1"/>
  <c r="J43" i="1"/>
  <c r="G43" i="1"/>
  <c r="W39" i="1"/>
  <c r="M39" i="1"/>
  <c r="W38" i="1"/>
  <c r="T38" i="1"/>
  <c r="M38" i="1"/>
  <c r="J38" i="1"/>
  <c r="W37" i="1"/>
  <c r="T37" i="1"/>
  <c r="M37" i="1"/>
  <c r="J37" i="1"/>
  <c r="W36" i="1"/>
  <c r="T36" i="1"/>
  <c r="M36" i="1"/>
  <c r="J36" i="1"/>
  <c r="W35" i="1"/>
  <c r="M35" i="1"/>
  <c r="W34" i="1"/>
  <c r="T34" i="1"/>
  <c r="M34" i="1"/>
  <c r="J34" i="1"/>
  <c r="W33" i="1"/>
  <c r="T33" i="1"/>
  <c r="Q33" i="1"/>
  <c r="M33" i="1"/>
  <c r="J33" i="1"/>
  <c r="G33" i="1"/>
  <c r="W32" i="1"/>
  <c r="T32" i="1"/>
  <c r="M32" i="1"/>
  <c r="J32" i="1"/>
  <c r="W31" i="1"/>
  <c r="T31" i="1"/>
  <c r="M31" i="1"/>
  <c r="J31" i="1"/>
  <c r="W30" i="1"/>
  <c r="T30" i="1"/>
  <c r="Q30" i="1"/>
  <c r="M30" i="1"/>
  <c r="J30" i="1"/>
  <c r="G30" i="1"/>
  <c r="W29" i="1"/>
  <c r="T29" i="1"/>
  <c r="Q29" i="1"/>
  <c r="M29" i="1"/>
  <c r="J29" i="1"/>
  <c r="G29" i="1"/>
  <c r="W27" i="1"/>
  <c r="M27" i="1"/>
  <c r="W26" i="1"/>
  <c r="T26" i="1"/>
  <c r="M26" i="1"/>
  <c r="J26" i="1"/>
  <c r="W25" i="1"/>
  <c r="M25" i="1"/>
  <c r="W24" i="1"/>
  <c r="M24" i="1"/>
  <c r="W22" i="1"/>
  <c r="T22" i="1"/>
  <c r="M22" i="1"/>
  <c r="J22" i="1"/>
  <c r="G22" i="1"/>
  <c r="W21" i="1"/>
  <c r="M21" i="1"/>
  <c r="W20" i="1"/>
  <c r="M20" i="1"/>
  <c r="W19" i="1"/>
  <c r="T19" i="1"/>
  <c r="M19" i="1"/>
  <c r="J19" i="1"/>
  <c r="W18" i="1"/>
  <c r="T18" i="1"/>
  <c r="M18" i="1"/>
  <c r="J18" i="1"/>
  <c r="W17" i="1"/>
  <c r="T17" i="1"/>
  <c r="M17" i="1"/>
  <c r="J17" i="1"/>
  <c r="W16" i="1"/>
  <c r="T16" i="1"/>
  <c r="Q16" i="1"/>
  <c r="M16" i="1"/>
  <c r="J16" i="1"/>
  <c r="G16" i="1"/>
  <c r="W15" i="1"/>
  <c r="T15" i="1"/>
  <c r="M15" i="1"/>
  <c r="J15" i="1"/>
  <c r="W14" i="1"/>
  <c r="T14" i="1"/>
  <c r="Q14" i="1"/>
  <c r="M14" i="1"/>
  <c r="J14" i="1"/>
  <c r="G14" i="1"/>
  <c r="W13" i="1"/>
  <c r="T13" i="1"/>
  <c r="Q13" i="1"/>
  <c r="M13" i="1"/>
  <c r="J13" i="1"/>
  <c r="G13" i="1"/>
  <c r="W12" i="1"/>
  <c r="T12" i="1"/>
  <c r="Q12" i="1"/>
  <c r="M12" i="1"/>
  <c r="J12" i="1"/>
  <c r="G12" i="1"/>
  <c r="W11" i="1"/>
  <c r="T11" i="1"/>
  <c r="Q11" i="1"/>
  <c r="M11" i="1"/>
  <c r="J11" i="1"/>
  <c r="G11" i="1"/>
  <c r="W10" i="1"/>
  <c r="T10" i="1"/>
  <c r="Q10" i="1"/>
  <c r="M10" i="1"/>
  <c r="J10" i="1"/>
  <c r="G10" i="1"/>
  <c r="W9" i="1"/>
  <c r="T9" i="1"/>
  <c r="Q9" i="1"/>
  <c r="M9" i="1"/>
  <c r="J9" i="1"/>
  <c r="G9" i="1"/>
  <c r="W8" i="1"/>
  <c r="T8" i="1"/>
  <c r="Q8" i="1"/>
  <c r="M8" i="1"/>
  <c r="J8" i="1"/>
  <c r="G8" i="1"/>
  <c r="W7" i="1"/>
  <c r="T7" i="1"/>
  <c r="Q7" i="1"/>
  <c r="M7" i="1"/>
  <c r="J7" i="1"/>
  <c r="G7" i="1"/>
  <c r="W6" i="1"/>
  <c r="T6" i="1"/>
  <c r="Q6" i="1"/>
  <c r="M6" i="1"/>
  <c r="J6" i="1"/>
  <c r="G6" i="1"/>
  <c r="W5" i="1"/>
  <c r="T5" i="1"/>
  <c r="Q5" i="1"/>
  <c r="M5" i="1"/>
  <c r="J5" i="1"/>
  <c r="G5" i="1"/>
</calcChain>
</file>

<file path=xl/sharedStrings.xml><?xml version="1.0" encoding="utf-8"?>
<sst xmlns="http://schemas.openxmlformats.org/spreadsheetml/2006/main" count="254" uniqueCount="72">
  <si>
    <t>NVI-rapportering for UH-sektoren 2022 - Internasjonalt samarbeid</t>
  </si>
  <si>
    <t>NVI - 2022 Publisering per institusjon</t>
  </si>
  <si>
    <t>Publikasjoner</t>
  </si>
  <si>
    <t>Publikasjonspoeng</t>
  </si>
  <si>
    <t>Monografi</t>
  </si>
  <si>
    <t>Antologikapittel</t>
  </si>
  <si>
    <t>Artikkel</t>
  </si>
  <si>
    <t>RBO</t>
  </si>
  <si>
    <t>Institusjonskategori</t>
  </si>
  <si>
    <t>Institusjonsnr</t>
  </si>
  <si>
    <t>Institusjon</t>
  </si>
  <si>
    <t>Nivå 1</t>
  </si>
  <si>
    <t>Nivå 2</t>
  </si>
  <si>
    <t>Total</t>
  </si>
  <si>
    <t>del av RBO</t>
  </si>
  <si>
    <t>Universitet</t>
  </si>
  <si>
    <t>Universitetet i Bergen</t>
  </si>
  <si>
    <t>Universitetet i Oslo</t>
  </si>
  <si>
    <t>UiT Norges arktiske universitet</t>
  </si>
  <si>
    <t>Norges miljø- og biovitenskapelige universitet</t>
  </si>
  <si>
    <t>Norges teknisk-naturvitenskapelige universitet</t>
  </si>
  <si>
    <t>Universitetet i Agder</t>
  </si>
  <si>
    <t>Nord universitet</t>
  </si>
  <si>
    <t>OsloMet - storbyuniversitetet</t>
  </si>
  <si>
    <t>Universitetet i Stavanger</t>
  </si>
  <si>
    <t>Universitetet i Sørøst-Norge</t>
  </si>
  <si>
    <t>Statlige høyskoler</t>
  </si>
  <si>
    <t>Høgskulen på Vestlandet</t>
  </si>
  <si>
    <t>Høgskolen i Innlandet</t>
  </si>
  <si>
    <t>Høgskulen i Volda</t>
  </si>
  <si>
    <t>Høgskolen i Østfold</t>
  </si>
  <si>
    <t>Sámi allaskuvla/Sámi University of Applied Sciences</t>
  </si>
  <si>
    <t>Private høyskoler</t>
  </si>
  <si>
    <t>Lovisenberg diakonale høgskole</t>
  </si>
  <si>
    <t>Dronning Mauds Minne Høgskole for barnehagelærerutdanning</t>
  </si>
  <si>
    <t>NLA Høgskolen</t>
  </si>
  <si>
    <t>Ansgar høyskole</t>
  </si>
  <si>
    <t>Fjellhaug Internasjonale Høgskole (Avdeling Oslo)</t>
  </si>
  <si>
    <t>Steinerhøyskolen</t>
  </si>
  <si>
    <t>Høyskolen Kristiania</t>
  </si>
  <si>
    <t>Høgskulen for landbruk og bygdeutvikling</t>
  </si>
  <si>
    <t>Høyskolen for Ledelse og Teologi</t>
  </si>
  <si>
    <t>Private vitenskapelige høyskoler</t>
  </si>
  <si>
    <t>Handelshøyskolen BI</t>
  </si>
  <si>
    <t>MF vitenskapelig høyskole for teologi, religion og samfunn</t>
  </si>
  <si>
    <t>VID vitenskapelige høgskole</t>
  </si>
  <si>
    <t>Statlige vitenskapelige høyskoler</t>
  </si>
  <si>
    <t>Norges idrettshøgskole</t>
  </si>
  <si>
    <t>Norges Handelshøyskole</t>
  </si>
  <si>
    <t>Høgskolen i Molde - Vitenskapelig høgskole i logistikk</t>
  </si>
  <si>
    <t>utenfor RBO</t>
  </si>
  <si>
    <t>Høgskoler/universitet utenfor RBO</t>
  </si>
  <si>
    <t>Norges musikkhøgskole</t>
  </si>
  <si>
    <t>Arkitektur- og designhøgskolen i Oslo</t>
  </si>
  <si>
    <t>Universitetssenteret på Svalbard</t>
  </si>
  <si>
    <t>Politihøgskolen</t>
  </si>
  <si>
    <t>Fjellhaug Internasjonale Høgskole (Avdeling Aarhus)</t>
  </si>
  <si>
    <t>Fjellhaug Internasjonale Høgskole (Avdeling København)</t>
  </si>
  <si>
    <t>Kunsthøgskolen i Oslo</t>
  </si>
  <si>
    <t>Barratt Due musikkinstitutt</t>
  </si>
  <si>
    <t>Oslo Nye Høyskole</t>
  </si>
  <si>
    <t>Forsvarets høgskole</t>
  </si>
  <si>
    <t>Kriminalomsorgens høgskole og utdanningssenter KRUS</t>
  </si>
  <si>
    <t>NVI - 2022 Total av unike publikasjoner*/publikasjonspoeng</t>
  </si>
  <si>
    <t>Total del av RBO</t>
  </si>
  <si>
    <t>Total utenfor RBO</t>
  </si>
  <si>
    <t>Total UH-sektoren internasjonalt samarbeid unike publikasjoner*/p. poeng</t>
  </si>
  <si>
    <t>Total*</t>
  </si>
  <si>
    <t>Total av unike publikasjoner*/publikasjonspoeng</t>
  </si>
  <si>
    <t>NVI-rapportering for UH-sektoren 2022</t>
  </si>
  <si>
    <t>*I øverste tabell er samarbeidspublikasjoner mellom institusjonene tatt med flere ganger i summen, og viser ikke til unikt antall publikasjoner. Antall av unike publikasjoner vises i nederste tabell. Derfor kan totaler* avviker fra totaler som man kan beregne selv i den øverste tabellen</t>
  </si>
  <si>
    <t>I øverste tabell er samarbeidspublikasjoner mellom institusjonene tatt med flere ganger i summen, og viser ikke til unikt antall publikasjoner. Antall av unike publikasjoner vises i nederste tabell. Derfor kan totaler* avviker fra totaler som man kan beregne selv i den øverste tabellen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</si>
</sst>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quotePrefix="1" applyFont="1" applyAlignment="1">
      <alignment vertical="center"/>
    </xf>
    <xf numFmtId="0" fontId="2" fillId="2" borderId="0" xfId="0" applyFont="1" applyFill="1"/>
    <xf numFmtId="0" fontId="2" fillId="2" borderId="6" xfId="0" applyFont="1" applyFill="1" applyBorder="1"/>
    <xf numFmtId="0" fontId="3" fillId="3" borderId="7" xfId="0" quotePrefix="1" applyFont="1" applyFill="1" applyBorder="1" applyAlignment="1">
      <alignment horizontal="left"/>
    </xf>
    <xf numFmtId="0" fontId="3" fillId="3" borderId="8" xfId="0" quotePrefix="1" applyFont="1" applyFill="1" applyBorder="1" applyAlignment="1">
      <alignment horizontal="left"/>
    </xf>
    <xf numFmtId="0" fontId="3" fillId="3" borderId="4" xfId="0" quotePrefix="1" applyFont="1" applyFill="1" applyBorder="1" applyAlignment="1">
      <alignment horizontal="center"/>
    </xf>
    <xf numFmtId="0" fontId="3" fillId="3" borderId="5" xfId="0" quotePrefix="1" applyFont="1" applyFill="1" applyBorder="1" applyAlignment="1">
      <alignment horizontal="center"/>
    </xf>
    <xf numFmtId="0" fontId="3" fillId="3" borderId="9" xfId="0" quotePrefix="1" applyFont="1" applyFill="1" applyBorder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4" fillId="2" borderId="6" xfId="0" quotePrefix="1" applyFont="1" applyFill="1" applyBorder="1" applyAlignment="1">
      <alignment horizontal="center"/>
    </xf>
    <xf numFmtId="0" fontId="3" fillId="5" borderId="10" xfId="0" quotePrefix="1" applyFont="1" applyFill="1" applyBorder="1" applyAlignment="1">
      <alignment horizontal="left" vertical="top"/>
    </xf>
    <xf numFmtId="0" fontId="3" fillId="0" borderId="1" xfId="0" quotePrefix="1" applyFont="1" applyBorder="1" applyAlignment="1">
      <alignment horizontal="left" vertical="top"/>
    </xf>
    <xf numFmtId="0" fontId="3" fillId="0" borderId="3" xfId="0" quotePrefix="1" applyFont="1" applyBorder="1" applyAlignment="1">
      <alignment horizontal="left" vertical="top"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3" fontId="0" fillId="0" borderId="0" xfId="0" applyNumberFormat="1"/>
    <xf numFmtId="0" fontId="3" fillId="0" borderId="12" xfId="0" quotePrefix="1" applyFont="1" applyBorder="1" applyAlignment="1">
      <alignment horizontal="left" vertical="top"/>
    </xf>
    <xf numFmtId="0" fontId="3" fillId="0" borderId="6" xfId="0" quotePrefix="1" applyFont="1" applyBorder="1" applyAlignment="1">
      <alignment horizontal="left" vertical="top"/>
    </xf>
    <xf numFmtId="3" fontId="3" fillId="0" borderId="12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11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4" fillId="0" borderId="11" xfId="0" applyNumberFormat="1" applyFont="1" applyBorder="1" applyAlignment="1">
      <alignment vertical="center"/>
    </xf>
    <xf numFmtId="2" fontId="2" fillId="0" borderId="0" xfId="0" applyNumberFormat="1" applyFont="1"/>
    <xf numFmtId="0" fontId="2" fillId="0" borderId="12" xfId="0" applyFont="1" applyBorder="1"/>
    <xf numFmtId="0" fontId="3" fillId="0" borderId="4" xfId="0" quotePrefix="1" applyFont="1" applyBorder="1" applyAlignment="1">
      <alignment horizontal="left" vertical="top"/>
    </xf>
    <xf numFmtId="0" fontId="3" fillId="0" borderId="9" xfId="0" quotePrefix="1" applyFont="1" applyBorder="1" applyAlignment="1">
      <alignment horizontal="left" vertical="top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2" fontId="4" fillId="0" borderId="13" xfId="0" applyNumberFormat="1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2" fontId="2" fillId="0" borderId="2" xfId="0" applyNumberFormat="1" applyFont="1" applyBorder="1"/>
    <xf numFmtId="0" fontId="2" fillId="0" borderId="4" xfId="0" applyFont="1" applyBorder="1"/>
    <xf numFmtId="0" fontId="2" fillId="0" borderId="5" xfId="0" applyFont="1" applyBorder="1"/>
    <xf numFmtId="2" fontId="2" fillId="0" borderId="5" xfId="0" applyNumberFormat="1" applyFont="1" applyBorder="1"/>
    <xf numFmtId="0" fontId="3" fillId="0" borderId="2" xfId="0" quotePrefix="1" applyFont="1" applyBorder="1" applyAlignment="1">
      <alignment horizontal="left" vertical="top"/>
    </xf>
    <xf numFmtId="0" fontId="3" fillId="5" borderId="11" xfId="0" quotePrefix="1" applyFont="1" applyFill="1" applyBorder="1" applyAlignment="1">
      <alignment horizontal="left" vertical="top"/>
    </xf>
    <xf numFmtId="0" fontId="3" fillId="0" borderId="0" xfId="0" quotePrefix="1" applyFont="1" applyAlignment="1">
      <alignment horizontal="left" vertical="top"/>
    </xf>
    <xf numFmtId="0" fontId="3" fillId="0" borderId="5" xfId="0" quotePrefix="1" applyFont="1" applyBorder="1" applyAlignment="1">
      <alignment horizontal="left" vertical="top"/>
    </xf>
    <xf numFmtId="0" fontId="6" fillId="2" borderId="14" xfId="0" applyFont="1" applyFill="1" applyBorder="1"/>
    <xf numFmtId="0" fontId="6" fillId="2" borderId="8" xfId="0" applyFont="1" applyFill="1" applyBorder="1"/>
    <xf numFmtId="2" fontId="6" fillId="2" borderId="15" xfId="0" applyNumberFormat="1" applyFont="1" applyFill="1" applyBorder="1"/>
    <xf numFmtId="0" fontId="3" fillId="3" borderId="15" xfId="0" quotePrefix="1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3" fontId="4" fillId="5" borderId="10" xfId="0" applyNumberFormat="1" applyFont="1" applyFill="1" applyBorder="1" applyAlignment="1">
      <alignment vertical="center"/>
    </xf>
    <xf numFmtId="2" fontId="3" fillId="5" borderId="1" xfId="0" applyNumberFormat="1" applyFont="1" applyFill="1" applyBorder="1" applyAlignment="1">
      <alignment vertical="center"/>
    </xf>
    <xf numFmtId="2" fontId="3" fillId="5" borderId="2" xfId="0" applyNumberFormat="1" applyFont="1" applyFill="1" applyBorder="1" applyAlignment="1">
      <alignment vertical="center"/>
    </xf>
    <xf numFmtId="2" fontId="4" fillId="5" borderId="10" xfId="0" applyNumberFormat="1" applyFont="1" applyFill="1" applyBorder="1" applyAlignment="1">
      <alignment vertical="center"/>
    </xf>
    <xf numFmtId="0" fontId="2" fillId="5" borderId="12" xfId="0" applyFont="1" applyFill="1" applyBorder="1"/>
    <xf numFmtId="3" fontId="3" fillId="5" borderId="0" xfId="0" applyNumberFormat="1" applyFont="1" applyFill="1" applyAlignment="1">
      <alignment vertical="center"/>
    </xf>
    <xf numFmtId="3" fontId="4" fillId="5" borderId="11" xfId="0" applyNumberFormat="1" applyFont="1" applyFill="1" applyBorder="1" applyAlignment="1">
      <alignment vertical="center"/>
    </xf>
    <xf numFmtId="2" fontId="2" fillId="5" borderId="12" xfId="0" applyNumberFormat="1" applyFont="1" applyFill="1" applyBorder="1"/>
    <xf numFmtId="2" fontId="3" fillId="5" borderId="0" xfId="0" applyNumberFormat="1" applyFont="1" applyFill="1" applyAlignment="1">
      <alignment vertical="center"/>
    </xf>
    <xf numFmtId="2" fontId="4" fillId="5" borderId="11" xfId="0" applyNumberFormat="1" applyFont="1" applyFill="1" applyBorder="1" applyAlignment="1">
      <alignment vertical="center"/>
    </xf>
    <xf numFmtId="3" fontId="3" fillId="5" borderId="12" xfId="0" applyNumberFormat="1" applyFont="1" applyFill="1" applyBorder="1" applyAlignment="1">
      <alignment vertical="center"/>
    </xf>
    <xf numFmtId="0" fontId="2" fillId="5" borderId="0" xfId="0" applyFont="1" applyFill="1"/>
    <xf numFmtId="2" fontId="3" fillId="5" borderId="12" xfId="0" applyNumberFormat="1" applyFont="1" applyFill="1" applyBorder="1" applyAlignment="1">
      <alignment vertical="center"/>
    </xf>
    <xf numFmtId="2" fontId="2" fillId="5" borderId="0" xfId="0" applyNumberFormat="1" applyFont="1" applyFill="1"/>
    <xf numFmtId="0" fontId="3" fillId="4" borderId="13" xfId="0" quotePrefix="1" applyFont="1" applyFill="1" applyBorder="1" applyAlignment="1">
      <alignment horizontal="left" vertical="top"/>
    </xf>
    <xf numFmtId="3" fontId="3" fillId="4" borderId="4" xfId="0" applyNumberFormat="1" applyFont="1" applyFill="1" applyBorder="1" applyAlignment="1">
      <alignment vertical="center"/>
    </xf>
    <xf numFmtId="3" fontId="3" fillId="4" borderId="5" xfId="0" applyNumberFormat="1" applyFont="1" applyFill="1" applyBorder="1" applyAlignment="1">
      <alignment vertical="center"/>
    </xf>
    <xf numFmtId="3" fontId="4" fillId="4" borderId="13" xfId="0" applyNumberFormat="1" applyFont="1" applyFill="1" applyBorder="1" applyAlignment="1">
      <alignment vertical="center"/>
    </xf>
    <xf numFmtId="2" fontId="3" fillId="4" borderId="4" xfId="0" applyNumberFormat="1" applyFont="1" applyFill="1" applyBorder="1" applyAlignment="1">
      <alignment vertical="center"/>
    </xf>
    <xf numFmtId="2" fontId="3" fillId="4" borderId="5" xfId="0" applyNumberFormat="1" applyFont="1" applyFill="1" applyBorder="1" applyAlignment="1">
      <alignment vertical="center"/>
    </xf>
    <xf numFmtId="2" fontId="4" fillId="4" borderId="13" xfId="0" applyNumberFormat="1" applyFont="1" applyFill="1" applyBorder="1" applyAlignment="1">
      <alignment vertical="center"/>
    </xf>
    <xf numFmtId="0" fontId="3" fillId="5" borderId="14" xfId="0" quotePrefix="1" applyFont="1" applyFill="1" applyBorder="1" applyAlignment="1">
      <alignment horizontal="left" vertical="top"/>
    </xf>
    <xf numFmtId="0" fontId="2" fillId="5" borderId="14" xfId="0" applyFont="1" applyFill="1" applyBorder="1"/>
    <xf numFmtId="3" fontId="3" fillId="5" borderId="8" xfId="0" applyNumberFormat="1" applyFont="1" applyFill="1" applyBorder="1" applyAlignment="1">
      <alignment vertical="center"/>
    </xf>
    <xf numFmtId="3" fontId="4" fillId="5" borderId="7" xfId="0" applyNumberFormat="1" applyFont="1" applyFill="1" applyBorder="1" applyAlignment="1">
      <alignment vertical="center"/>
    </xf>
    <xf numFmtId="2" fontId="2" fillId="5" borderId="14" xfId="0" applyNumberFormat="1" applyFont="1" applyFill="1" applyBorder="1"/>
    <xf numFmtId="2" fontId="3" fillId="5" borderId="8" xfId="0" applyNumberFormat="1" applyFont="1" applyFill="1" applyBorder="1" applyAlignment="1">
      <alignment vertical="center"/>
    </xf>
    <xf numFmtId="2" fontId="4" fillId="5" borderId="7" xfId="0" applyNumberFormat="1" applyFont="1" applyFill="1" applyBorder="1" applyAlignment="1">
      <alignment vertical="center"/>
    </xf>
    <xf numFmtId="0" fontId="3" fillId="4" borderId="0" xfId="0" quotePrefix="1" applyFont="1" applyFill="1" applyAlignment="1">
      <alignment horizontal="left" vertical="top"/>
    </xf>
    <xf numFmtId="0" fontId="2" fillId="4" borderId="12" xfId="0" applyFont="1" applyFill="1" applyBorder="1"/>
    <xf numFmtId="3" fontId="3" fillId="4" borderId="0" xfId="0" applyNumberFormat="1" applyFont="1" applyFill="1" applyAlignment="1">
      <alignment vertical="center"/>
    </xf>
    <xf numFmtId="3" fontId="4" fillId="4" borderId="11" xfId="0" applyNumberFormat="1" applyFont="1" applyFill="1" applyBorder="1" applyAlignment="1">
      <alignment vertical="center"/>
    </xf>
    <xf numFmtId="2" fontId="2" fillId="4" borderId="12" xfId="0" applyNumberFormat="1" applyFont="1" applyFill="1" applyBorder="1"/>
    <xf numFmtId="2" fontId="3" fillId="4" borderId="0" xfId="0" applyNumberFormat="1" applyFont="1" applyFill="1" applyAlignment="1">
      <alignment vertical="center"/>
    </xf>
    <xf numFmtId="2" fontId="4" fillId="4" borderId="11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 vertical="center"/>
    </xf>
    <xf numFmtId="2" fontId="4" fillId="2" borderId="7" xfId="0" applyNumberFormat="1" applyFont="1" applyFill="1" applyBorder="1" applyAlignment="1">
      <alignment vertical="center"/>
    </xf>
    <xf numFmtId="0" fontId="8" fillId="0" borderId="0" xfId="0" applyFont="1"/>
    <xf numFmtId="2" fontId="3" fillId="0" borderId="1" xfId="0" applyNumberFormat="1" applyFont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2" fontId="2" fillId="0" borderId="4" xfId="0" applyNumberFormat="1" applyFont="1" applyBorder="1"/>
    <xf numFmtId="2" fontId="2" fillId="0" borderId="1" xfId="0" applyNumberFormat="1" applyFont="1" applyBorder="1"/>
    <xf numFmtId="2" fontId="2" fillId="0" borderId="12" xfId="0" applyNumberFormat="1" applyFont="1" applyBorder="1"/>
    <xf numFmtId="2" fontId="3" fillId="0" borderId="4" xfId="0" applyNumberFormat="1" applyFont="1" applyBorder="1" applyAlignment="1">
      <alignment vertical="center"/>
    </xf>
    <xf numFmtId="2" fontId="0" fillId="0" borderId="0" xfId="0" applyNumberFormat="1"/>
    <xf numFmtId="3" fontId="4" fillId="0" borderId="11" xfId="0" quotePrefix="1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2" fontId="3" fillId="0" borderId="9" xfId="0" applyNumberFormat="1" applyFont="1" applyBorder="1" applyAlignment="1">
      <alignment vertical="center"/>
    </xf>
    <xf numFmtId="0" fontId="5" fillId="2" borderId="4" xfId="0" applyFont="1" applyFill="1" applyBorder="1"/>
    <xf numFmtId="0" fontId="5" fillId="2" borderId="5" xfId="0" applyFont="1" applyFill="1" applyBorder="1"/>
    <xf numFmtId="2" fontId="5" fillId="2" borderId="5" xfId="0" applyNumberFormat="1" applyFont="1" applyFill="1" applyBorder="1"/>
    <xf numFmtId="2" fontId="5" fillId="2" borderId="9" xfId="0" applyNumberFormat="1" applyFont="1" applyFill="1" applyBorder="1"/>
    <xf numFmtId="0" fontId="3" fillId="5" borderId="0" xfId="0" quotePrefix="1" applyFont="1" applyFill="1" applyAlignment="1">
      <alignment horizontal="left" vertical="top"/>
    </xf>
    <xf numFmtId="0" fontId="3" fillId="4" borderId="14" xfId="0" quotePrefix="1" applyFont="1" applyFill="1" applyBorder="1" applyAlignment="1">
      <alignment horizontal="left" vertical="top"/>
    </xf>
    <xf numFmtId="3" fontId="3" fillId="4" borderId="14" xfId="0" applyNumberFormat="1" applyFont="1" applyFill="1" applyBorder="1" applyAlignment="1">
      <alignment vertical="center"/>
    </xf>
    <xf numFmtId="3" fontId="3" fillId="4" borderId="8" xfId="0" applyNumberFormat="1" applyFont="1" applyFill="1" applyBorder="1" applyAlignment="1">
      <alignment vertical="center"/>
    </xf>
    <xf numFmtId="3" fontId="4" fillId="4" borderId="7" xfId="0" applyNumberFormat="1" applyFont="1" applyFill="1" applyBorder="1" applyAlignment="1">
      <alignment vertical="center"/>
    </xf>
    <xf numFmtId="2" fontId="3" fillId="4" borderId="8" xfId="0" applyNumberFormat="1" applyFont="1" applyFill="1" applyBorder="1" applyAlignment="1">
      <alignment vertical="center"/>
    </xf>
    <xf numFmtId="2" fontId="4" fillId="4" borderId="7" xfId="0" applyNumberFormat="1" applyFont="1" applyFill="1" applyBorder="1" applyAlignment="1">
      <alignment vertical="center"/>
    </xf>
    <xf numFmtId="3" fontId="3" fillId="4" borderId="12" xfId="0" applyNumberFormat="1" applyFont="1" applyFill="1" applyBorder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1" xfId="0" quotePrefix="1" applyFont="1" applyFill="1" applyBorder="1" applyAlignment="1">
      <alignment horizontal="center"/>
    </xf>
    <xf numFmtId="0" fontId="3" fillId="2" borderId="2" xfId="0" quotePrefix="1" applyFont="1" applyFill="1" applyBorder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0" fontId="3" fillId="4" borderId="10" xfId="0" quotePrefix="1" applyFont="1" applyFill="1" applyBorder="1" applyAlignment="1">
      <alignment horizontal="left" vertical="top"/>
    </xf>
    <xf numFmtId="0" fontId="2" fillId="4" borderId="11" xfId="0" applyFont="1" applyFill="1" applyBorder="1"/>
    <xf numFmtId="0" fontId="2" fillId="4" borderId="13" xfId="0" applyFont="1" applyFill="1" applyBorder="1"/>
    <xf numFmtId="0" fontId="3" fillId="5" borderId="10" xfId="0" quotePrefix="1" applyFont="1" applyFill="1" applyBorder="1" applyAlignment="1">
      <alignment horizontal="left" vertical="top"/>
    </xf>
    <xf numFmtId="0" fontId="2" fillId="5" borderId="11" xfId="0" applyFont="1" applyFill="1" applyBorder="1"/>
    <xf numFmtId="0" fontId="2" fillId="5" borderId="13" xfId="0" applyFont="1" applyFill="1" applyBorder="1"/>
    <xf numFmtId="49" fontId="7" fillId="0" borderId="2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3" fillId="0" borderId="12" xfId="0" quotePrefix="1" applyFont="1" applyBorder="1" applyAlignment="1">
      <alignment horizontal="left" vertical="top"/>
    </xf>
    <xf numFmtId="0" fontId="2" fillId="0" borderId="12" xfId="0" applyFont="1" applyBorder="1"/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3" borderId="2" xfId="0" applyFont="1" applyFill="1" applyBorder="1"/>
    <xf numFmtId="0" fontId="2" fillId="3" borderId="3" xfId="0" applyFont="1" applyFill="1" applyBorder="1"/>
    <xf numFmtId="0" fontId="4" fillId="2" borderId="14" xfId="0" quotePrefix="1" applyFont="1" applyFill="1" applyBorder="1" applyAlignment="1">
      <alignment horizontal="left" vertical="top"/>
    </xf>
    <xf numFmtId="0" fontId="5" fillId="2" borderId="8" xfId="0" applyFont="1" applyFill="1" applyBorder="1"/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5" borderId="11" xfId="0" quotePrefix="1" applyFont="1" applyFill="1" applyBorder="1" applyAlignment="1">
      <alignment horizontal="left" vertical="top"/>
    </xf>
    <xf numFmtId="0" fontId="3" fillId="5" borderId="13" xfId="0" quotePrefix="1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DF2B4-5047-4912-8488-B878D04DEDED}">
  <dimension ref="A1:Z62"/>
  <sheetViews>
    <sheetView tabSelected="1" topLeftCell="C44" workbookViewId="0">
      <selection activeCell="Y61" sqref="Y61"/>
    </sheetView>
  </sheetViews>
  <sheetFormatPr defaultRowHeight="15" x14ac:dyDescent="0.25"/>
  <cols>
    <col min="1" max="1" width="10.5703125" bestFit="1" customWidth="1"/>
    <col min="2" max="2" width="28.140625" bestFit="1" customWidth="1"/>
    <col min="3" max="3" width="11.7109375" bestFit="1" customWidth="1"/>
    <col min="4" max="4" width="52" bestFit="1" customWidth="1"/>
    <col min="5" max="6" width="5.85546875" bestFit="1" customWidth="1"/>
    <col min="7" max="7" width="4.85546875" bestFit="1" customWidth="1"/>
    <col min="8" max="9" width="5.85546875" bestFit="1" customWidth="1"/>
    <col min="10" max="10" width="5.5703125" bestFit="1" customWidth="1"/>
    <col min="11" max="11" width="6.42578125" bestFit="1" customWidth="1"/>
    <col min="12" max="12" width="5.85546875" bestFit="1" customWidth="1"/>
    <col min="13" max="16" width="6.42578125" bestFit="1" customWidth="1"/>
    <col min="17" max="18" width="7.42578125" bestFit="1" customWidth="1"/>
    <col min="19" max="19" width="6.42578125" bestFit="1" customWidth="1"/>
    <col min="20" max="20" width="7.42578125" bestFit="1" customWidth="1"/>
    <col min="21" max="23" width="8.42578125" bestFit="1" customWidth="1"/>
    <col min="24" max="24" width="8.5703125" bestFit="1" customWidth="1"/>
    <col min="25" max="25" width="16.42578125" bestFit="1" customWidth="1"/>
  </cols>
  <sheetData>
    <row r="1" spans="1:25" ht="24" thickBot="1" x14ac:dyDescent="0.4">
      <c r="A1" s="94" t="s">
        <v>69</v>
      </c>
      <c r="E1" s="118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ht="15.75" thickBot="1" x14ac:dyDescent="0.3">
      <c r="A2" s="120" t="s">
        <v>1</v>
      </c>
      <c r="B2" s="121"/>
      <c r="C2" s="121"/>
      <c r="D2" s="121"/>
      <c r="E2" s="124" t="s">
        <v>2</v>
      </c>
      <c r="F2" s="125"/>
      <c r="G2" s="125"/>
      <c r="H2" s="125"/>
      <c r="I2" s="125"/>
      <c r="J2" s="125"/>
      <c r="K2" s="125"/>
      <c r="L2" s="125"/>
      <c r="M2" s="125"/>
      <c r="N2" s="126"/>
      <c r="O2" s="125" t="s">
        <v>3</v>
      </c>
      <c r="P2" s="125"/>
      <c r="Q2" s="125"/>
      <c r="R2" s="125"/>
      <c r="S2" s="125"/>
      <c r="T2" s="125"/>
      <c r="U2" s="125"/>
      <c r="V2" s="125"/>
      <c r="W2" s="125"/>
      <c r="X2" s="126"/>
    </row>
    <row r="3" spans="1:25" ht="15.75" thickBot="1" x14ac:dyDescent="0.3">
      <c r="A3" s="122"/>
      <c r="B3" s="123"/>
      <c r="C3" s="123"/>
      <c r="D3" s="123"/>
      <c r="E3" s="127" t="s">
        <v>4</v>
      </c>
      <c r="F3" s="128"/>
      <c r="G3" s="129"/>
      <c r="H3" s="127" t="s">
        <v>5</v>
      </c>
      <c r="I3" s="128"/>
      <c r="J3" s="129"/>
      <c r="K3" s="127" t="s">
        <v>6</v>
      </c>
      <c r="L3" s="128"/>
      <c r="M3" s="129"/>
      <c r="N3" s="5"/>
      <c r="O3" s="127" t="s">
        <v>4</v>
      </c>
      <c r="P3" s="128"/>
      <c r="Q3" s="129"/>
      <c r="R3" s="127" t="s">
        <v>5</v>
      </c>
      <c r="S3" s="128"/>
      <c r="T3" s="129"/>
      <c r="U3" s="127" t="s">
        <v>6</v>
      </c>
      <c r="V3" s="128"/>
      <c r="W3" s="129"/>
      <c r="X3" s="5"/>
    </row>
    <row r="4" spans="1:25" ht="15.75" thickBot="1" x14ac:dyDescent="0.3">
      <c r="A4" s="6" t="s">
        <v>7</v>
      </c>
      <c r="B4" s="6" t="s">
        <v>8</v>
      </c>
      <c r="C4" s="6" t="s">
        <v>9</v>
      </c>
      <c r="D4" s="6" t="s">
        <v>10</v>
      </c>
      <c r="E4" s="8" t="s">
        <v>11</v>
      </c>
      <c r="F4" s="9" t="s">
        <v>12</v>
      </c>
      <c r="G4" s="10" t="s">
        <v>13</v>
      </c>
      <c r="H4" s="8" t="s">
        <v>11</v>
      </c>
      <c r="I4" s="9" t="s">
        <v>12</v>
      </c>
      <c r="J4" s="10" t="s">
        <v>13</v>
      </c>
      <c r="K4" s="8" t="s">
        <v>11</v>
      </c>
      <c r="L4" s="9" t="s">
        <v>12</v>
      </c>
      <c r="M4" s="10" t="s">
        <v>13</v>
      </c>
      <c r="N4" s="12" t="s">
        <v>13</v>
      </c>
      <c r="O4" s="8" t="s">
        <v>11</v>
      </c>
      <c r="P4" s="9" t="s">
        <v>12</v>
      </c>
      <c r="Q4" s="10" t="s">
        <v>13</v>
      </c>
      <c r="R4" s="8" t="s">
        <v>11</v>
      </c>
      <c r="S4" s="9" t="s">
        <v>12</v>
      </c>
      <c r="T4" s="10" t="s">
        <v>13</v>
      </c>
      <c r="U4" s="8" t="s">
        <v>11</v>
      </c>
      <c r="V4" s="9" t="s">
        <v>12</v>
      </c>
      <c r="W4" s="10" t="s">
        <v>13</v>
      </c>
      <c r="X4" s="12" t="s">
        <v>13</v>
      </c>
    </row>
    <row r="5" spans="1:25" x14ac:dyDescent="0.25">
      <c r="A5" s="130" t="s">
        <v>14</v>
      </c>
      <c r="B5" s="133" t="s">
        <v>15</v>
      </c>
      <c r="C5" s="14">
        <v>184</v>
      </c>
      <c r="D5" s="44" t="s">
        <v>16</v>
      </c>
      <c r="E5" s="16">
        <v>18</v>
      </c>
      <c r="F5" s="17">
        <v>4</v>
      </c>
      <c r="G5" s="17">
        <v>22</v>
      </c>
      <c r="H5" s="17">
        <v>204</v>
      </c>
      <c r="I5" s="17">
        <v>101</v>
      </c>
      <c r="J5" s="17">
        <v>305</v>
      </c>
      <c r="K5" s="17">
        <v>2072</v>
      </c>
      <c r="L5" s="17">
        <v>958</v>
      </c>
      <c r="M5" s="17">
        <v>3030</v>
      </c>
      <c r="N5" s="18">
        <v>3357</v>
      </c>
      <c r="O5" s="19">
        <v>82.864707528799997</v>
      </c>
      <c r="P5" s="19">
        <v>30.707821049</v>
      </c>
      <c r="Q5" s="19">
        <v>113.5725285778</v>
      </c>
      <c r="R5" s="19">
        <v>124.0341000168</v>
      </c>
      <c r="S5" s="19">
        <v>91.601084325599999</v>
      </c>
      <c r="T5" s="19">
        <v>215.63518434240001</v>
      </c>
      <c r="U5" s="19">
        <v>1339.4850510739</v>
      </c>
      <c r="V5" s="19">
        <v>1654.7587188673999</v>
      </c>
      <c r="W5" s="19">
        <v>2994.2437699412999</v>
      </c>
      <c r="X5" s="20">
        <v>3323.4514828614997</v>
      </c>
      <c r="Y5" s="21"/>
    </row>
    <row r="6" spans="1:25" x14ac:dyDescent="0.25">
      <c r="A6" s="131"/>
      <c r="B6" s="134"/>
      <c r="C6" s="22">
        <v>185</v>
      </c>
      <c r="D6" s="46" t="s">
        <v>17</v>
      </c>
      <c r="E6" s="24">
        <v>34</v>
      </c>
      <c r="F6" s="25">
        <v>36</v>
      </c>
      <c r="G6" s="25">
        <v>70</v>
      </c>
      <c r="H6" s="25">
        <v>342</v>
      </c>
      <c r="I6" s="25">
        <v>276</v>
      </c>
      <c r="J6" s="25">
        <v>618</v>
      </c>
      <c r="K6" s="25">
        <v>4068</v>
      </c>
      <c r="L6" s="25">
        <v>1850</v>
      </c>
      <c r="M6" s="25">
        <v>5918</v>
      </c>
      <c r="N6" s="26">
        <v>6606</v>
      </c>
      <c r="O6" s="27">
        <v>147.9218491007</v>
      </c>
      <c r="P6" s="27">
        <v>255.9270945337</v>
      </c>
      <c r="Q6" s="27">
        <v>403.84894363440003</v>
      </c>
      <c r="R6" s="27">
        <v>212.2389801676</v>
      </c>
      <c r="S6" s="27">
        <v>249.2112750922</v>
      </c>
      <c r="T6" s="27">
        <v>461.45025525979997</v>
      </c>
      <c r="U6" s="27">
        <v>2600.6183245387001</v>
      </c>
      <c r="V6" s="27">
        <v>3318.592623733</v>
      </c>
      <c r="W6" s="27">
        <v>5919.2109482717005</v>
      </c>
      <c r="X6" s="28">
        <v>6784.5101471659</v>
      </c>
      <c r="Y6" s="21"/>
    </row>
    <row r="7" spans="1:25" x14ac:dyDescent="0.25">
      <c r="A7" s="131"/>
      <c r="B7" s="134"/>
      <c r="C7" s="22">
        <v>186</v>
      </c>
      <c r="D7" s="46" t="s">
        <v>18</v>
      </c>
      <c r="E7" s="24">
        <v>10</v>
      </c>
      <c r="F7" s="25">
        <v>7</v>
      </c>
      <c r="G7" s="25">
        <v>17</v>
      </c>
      <c r="H7" s="25">
        <v>205</v>
      </c>
      <c r="I7" s="25">
        <v>83</v>
      </c>
      <c r="J7" s="25">
        <v>288</v>
      </c>
      <c r="K7" s="25">
        <v>1655</v>
      </c>
      <c r="L7" s="25">
        <v>520</v>
      </c>
      <c r="M7" s="25">
        <v>2175</v>
      </c>
      <c r="N7" s="26">
        <v>2480</v>
      </c>
      <c r="O7" s="27">
        <v>45.637281483400002</v>
      </c>
      <c r="P7" s="27">
        <v>54.707821049000003</v>
      </c>
      <c r="Q7" s="27">
        <v>100.34510253240001</v>
      </c>
      <c r="R7" s="27">
        <v>119.761365848</v>
      </c>
      <c r="S7" s="27">
        <v>73.508560364800005</v>
      </c>
      <c r="T7" s="27">
        <v>193.26992621279999</v>
      </c>
      <c r="U7" s="27">
        <v>1119.7291726149001</v>
      </c>
      <c r="V7" s="27">
        <v>924.86821495940001</v>
      </c>
      <c r="W7" s="27">
        <v>2044.5973875743002</v>
      </c>
      <c r="X7" s="28">
        <v>2338.2124163194999</v>
      </c>
      <c r="Y7" s="21"/>
    </row>
    <row r="8" spans="1:25" x14ac:dyDescent="0.25">
      <c r="A8" s="131"/>
      <c r="B8" s="134"/>
      <c r="C8" s="22">
        <v>192</v>
      </c>
      <c r="D8" s="46" t="s">
        <v>19</v>
      </c>
      <c r="E8" s="24">
        <v>1</v>
      </c>
      <c r="F8" s="25">
        <v>1</v>
      </c>
      <c r="G8" s="25">
        <v>2</v>
      </c>
      <c r="H8" s="25">
        <v>50</v>
      </c>
      <c r="I8" s="25">
        <v>24</v>
      </c>
      <c r="J8" s="25">
        <v>74</v>
      </c>
      <c r="K8" s="25">
        <v>742</v>
      </c>
      <c r="L8" s="25">
        <v>234</v>
      </c>
      <c r="M8" s="25">
        <v>976</v>
      </c>
      <c r="N8" s="26">
        <v>1052</v>
      </c>
      <c r="O8" s="27">
        <v>3.7527767498000002</v>
      </c>
      <c r="P8" s="27">
        <v>8</v>
      </c>
      <c r="Q8" s="27">
        <v>11.752776749800001</v>
      </c>
      <c r="R8" s="27">
        <v>30.335236254600002</v>
      </c>
      <c r="S8" s="27">
        <v>18.700786793999999</v>
      </c>
      <c r="T8" s="27">
        <v>49.036023048600001</v>
      </c>
      <c r="U8" s="27">
        <v>506.3121383445</v>
      </c>
      <c r="V8" s="27">
        <v>456.82272542129999</v>
      </c>
      <c r="W8" s="27">
        <v>963.13486376579999</v>
      </c>
      <c r="X8" s="28">
        <v>1023.9236635642</v>
      </c>
      <c r="Y8" s="21"/>
    </row>
    <row r="9" spans="1:25" x14ac:dyDescent="0.25">
      <c r="A9" s="131"/>
      <c r="B9" s="134"/>
      <c r="C9" s="22">
        <v>194</v>
      </c>
      <c r="D9" s="46" t="s">
        <v>20</v>
      </c>
      <c r="E9" s="24">
        <v>20</v>
      </c>
      <c r="F9" s="25">
        <v>15</v>
      </c>
      <c r="G9" s="25">
        <v>35</v>
      </c>
      <c r="H9" s="25">
        <v>499</v>
      </c>
      <c r="I9" s="25">
        <v>89</v>
      </c>
      <c r="J9" s="25">
        <v>588</v>
      </c>
      <c r="K9" s="25">
        <v>4123</v>
      </c>
      <c r="L9" s="25">
        <v>1444</v>
      </c>
      <c r="M9" s="25">
        <v>5567</v>
      </c>
      <c r="N9" s="26">
        <v>6190</v>
      </c>
      <c r="O9" s="27">
        <v>91.507397542000007</v>
      </c>
      <c r="P9" s="27">
        <v>115.42008489769999</v>
      </c>
      <c r="Q9" s="27">
        <v>206.92748243969999</v>
      </c>
      <c r="R9" s="27">
        <v>303.78900309329998</v>
      </c>
      <c r="S9" s="27">
        <v>75.669849363799997</v>
      </c>
      <c r="T9" s="27">
        <v>379.45885245709997</v>
      </c>
      <c r="U9" s="27">
        <v>2980.7981695029998</v>
      </c>
      <c r="V9" s="27">
        <v>2944.9402202248998</v>
      </c>
      <c r="W9" s="27">
        <v>5925.7383897278996</v>
      </c>
      <c r="X9" s="28">
        <v>6512.1247246246994</v>
      </c>
      <c r="Y9" s="21"/>
    </row>
    <row r="10" spans="1:25" x14ac:dyDescent="0.25">
      <c r="A10" s="131"/>
      <c r="B10" s="134"/>
      <c r="C10" s="22">
        <v>201</v>
      </c>
      <c r="D10" s="46" t="s">
        <v>21</v>
      </c>
      <c r="E10" s="24">
        <v>5</v>
      </c>
      <c r="F10" s="25">
        <v>4</v>
      </c>
      <c r="G10" s="25">
        <v>9</v>
      </c>
      <c r="H10" s="25">
        <v>180</v>
      </c>
      <c r="I10" s="25">
        <v>58</v>
      </c>
      <c r="J10" s="25">
        <v>238</v>
      </c>
      <c r="K10" s="25">
        <v>736</v>
      </c>
      <c r="L10" s="25">
        <v>194</v>
      </c>
      <c r="M10" s="25">
        <v>930</v>
      </c>
      <c r="N10" s="26">
        <v>1177</v>
      </c>
      <c r="O10" s="27">
        <v>21.035533906000001</v>
      </c>
      <c r="P10" s="27">
        <v>27.6612970493</v>
      </c>
      <c r="Q10" s="27">
        <v>48.696830955300001</v>
      </c>
      <c r="R10" s="27">
        <v>111.2466979533</v>
      </c>
      <c r="S10" s="27">
        <v>49.586032082499997</v>
      </c>
      <c r="T10" s="27">
        <v>160.83273003580001</v>
      </c>
      <c r="U10" s="27">
        <v>534.32734762250004</v>
      </c>
      <c r="V10" s="27">
        <v>385.46330579110003</v>
      </c>
      <c r="W10" s="27">
        <v>919.79065341360001</v>
      </c>
      <c r="X10" s="28">
        <v>1129.3202144047</v>
      </c>
      <c r="Y10" s="21"/>
    </row>
    <row r="11" spans="1:25" x14ac:dyDescent="0.25">
      <c r="A11" s="131"/>
      <c r="B11" s="134"/>
      <c r="C11" s="22">
        <v>204</v>
      </c>
      <c r="D11" s="46" t="s">
        <v>22</v>
      </c>
      <c r="E11" s="24">
        <v>10</v>
      </c>
      <c r="F11" s="25">
        <v>5</v>
      </c>
      <c r="G11" s="25">
        <v>15</v>
      </c>
      <c r="H11" s="25">
        <v>94</v>
      </c>
      <c r="I11" s="25">
        <v>73</v>
      </c>
      <c r="J11" s="25">
        <v>167</v>
      </c>
      <c r="K11" s="25">
        <v>514</v>
      </c>
      <c r="L11" s="25">
        <v>106</v>
      </c>
      <c r="M11" s="25">
        <v>620</v>
      </c>
      <c r="N11" s="26">
        <v>802</v>
      </c>
      <c r="O11" s="27">
        <v>48.535533905999998</v>
      </c>
      <c r="P11" s="27">
        <v>38.0044427996</v>
      </c>
      <c r="Q11" s="27">
        <v>86.539976705599997</v>
      </c>
      <c r="R11" s="27">
        <v>57.361496413600001</v>
      </c>
      <c r="S11" s="27">
        <v>63.3962654324</v>
      </c>
      <c r="T11" s="27">
        <v>120.75776184599999</v>
      </c>
      <c r="U11" s="27">
        <v>354.50823324449999</v>
      </c>
      <c r="V11" s="27">
        <v>193.8858827249</v>
      </c>
      <c r="W11" s="27">
        <v>548.39411596939999</v>
      </c>
      <c r="X11" s="28">
        <v>755.6918545210001</v>
      </c>
      <c r="Y11" s="21"/>
    </row>
    <row r="12" spans="1:25" x14ac:dyDescent="0.25">
      <c r="A12" s="131"/>
      <c r="B12" s="134"/>
      <c r="C12" s="22">
        <v>215</v>
      </c>
      <c r="D12" s="46" t="s">
        <v>23</v>
      </c>
      <c r="E12" s="24">
        <v>6</v>
      </c>
      <c r="F12" s="25">
        <v>3</v>
      </c>
      <c r="G12" s="25">
        <v>9</v>
      </c>
      <c r="H12" s="25">
        <v>180</v>
      </c>
      <c r="I12" s="25">
        <v>70</v>
      </c>
      <c r="J12" s="25">
        <v>250</v>
      </c>
      <c r="K12" s="25">
        <v>949</v>
      </c>
      <c r="L12" s="25">
        <v>223</v>
      </c>
      <c r="M12" s="25">
        <v>1172</v>
      </c>
      <c r="N12" s="26">
        <v>1431</v>
      </c>
      <c r="O12" s="27">
        <v>27.071067811999999</v>
      </c>
      <c r="P12" s="27">
        <v>17.681398061900001</v>
      </c>
      <c r="Q12" s="27">
        <v>44.7524658739</v>
      </c>
      <c r="R12" s="27">
        <v>103.0741991484</v>
      </c>
      <c r="S12" s="27">
        <v>56.485862472199997</v>
      </c>
      <c r="T12" s="27">
        <v>159.56006162059998</v>
      </c>
      <c r="U12" s="27">
        <v>664.51715753350004</v>
      </c>
      <c r="V12" s="27">
        <v>422.68824141350001</v>
      </c>
      <c r="W12" s="27">
        <v>1087.205398947</v>
      </c>
      <c r="X12" s="28">
        <v>1291.5179264415001</v>
      </c>
      <c r="Y12" s="21"/>
    </row>
    <row r="13" spans="1:25" x14ac:dyDescent="0.25">
      <c r="A13" s="131"/>
      <c r="B13" s="134"/>
      <c r="C13" s="22">
        <v>217</v>
      </c>
      <c r="D13" s="46" t="s">
        <v>24</v>
      </c>
      <c r="E13" s="24">
        <v>13</v>
      </c>
      <c r="F13" s="25">
        <v>2</v>
      </c>
      <c r="G13" s="25">
        <v>15</v>
      </c>
      <c r="H13" s="25">
        <v>152</v>
      </c>
      <c r="I13" s="25">
        <v>46</v>
      </c>
      <c r="J13" s="25">
        <v>198</v>
      </c>
      <c r="K13" s="25">
        <v>889</v>
      </c>
      <c r="L13" s="25">
        <v>286</v>
      </c>
      <c r="M13" s="25">
        <v>1175</v>
      </c>
      <c r="N13" s="26">
        <v>1388</v>
      </c>
      <c r="O13" s="27">
        <v>58.656633165599999</v>
      </c>
      <c r="P13" s="27">
        <v>11.930830519200001</v>
      </c>
      <c r="Q13" s="27">
        <v>70.587463684799999</v>
      </c>
      <c r="R13" s="27">
        <v>90.360073595299994</v>
      </c>
      <c r="S13" s="27">
        <v>37.611995300499999</v>
      </c>
      <c r="T13" s="27">
        <v>127.97206889579999</v>
      </c>
      <c r="U13" s="27">
        <v>634.14106666689997</v>
      </c>
      <c r="V13" s="27">
        <v>620.79926115679996</v>
      </c>
      <c r="W13" s="27">
        <v>1254.9403278237</v>
      </c>
      <c r="X13" s="28">
        <v>1453.4998604042999</v>
      </c>
      <c r="Y13" s="21"/>
    </row>
    <row r="14" spans="1:25" ht="15.75" thickBot="1" x14ac:dyDescent="0.3">
      <c r="A14" s="131"/>
      <c r="B14" s="135"/>
      <c r="C14" s="31">
        <v>222</v>
      </c>
      <c r="D14" s="47" t="s">
        <v>25</v>
      </c>
      <c r="E14" s="33">
        <v>7</v>
      </c>
      <c r="F14" s="34">
        <v>11</v>
      </c>
      <c r="G14" s="34">
        <v>18</v>
      </c>
      <c r="H14" s="34">
        <v>137</v>
      </c>
      <c r="I14" s="34">
        <v>35</v>
      </c>
      <c r="J14" s="34">
        <v>172</v>
      </c>
      <c r="K14" s="34">
        <v>655</v>
      </c>
      <c r="L14" s="34">
        <v>130</v>
      </c>
      <c r="M14" s="34">
        <v>785</v>
      </c>
      <c r="N14" s="35">
        <v>975</v>
      </c>
      <c r="O14" s="36">
        <v>30.4200386391</v>
      </c>
      <c r="P14" s="36">
        <v>75.327164168199999</v>
      </c>
      <c r="Q14" s="36">
        <v>105.7472028073</v>
      </c>
      <c r="R14" s="36">
        <v>80.310185435099996</v>
      </c>
      <c r="S14" s="36">
        <v>30.442417437700001</v>
      </c>
      <c r="T14" s="36">
        <v>110.7526028728</v>
      </c>
      <c r="U14" s="36">
        <v>488.53607611090001</v>
      </c>
      <c r="V14" s="36">
        <v>221.8831695691</v>
      </c>
      <c r="W14" s="36">
        <v>710.41924568000002</v>
      </c>
      <c r="X14" s="37">
        <v>926.91905136009996</v>
      </c>
      <c r="Y14" s="21"/>
    </row>
    <row r="15" spans="1:25" x14ac:dyDescent="0.25">
      <c r="A15" s="131"/>
      <c r="B15" s="133" t="s">
        <v>26</v>
      </c>
      <c r="C15" s="14">
        <v>203</v>
      </c>
      <c r="D15" s="15" t="s">
        <v>27</v>
      </c>
      <c r="E15" s="16">
        <v>3</v>
      </c>
      <c r="F15" s="17">
        <v>3</v>
      </c>
      <c r="G15" s="17">
        <v>6</v>
      </c>
      <c r="H15" s="17">
        <v>112</v>
      </c>
      <c r="I15" s="17">
        <v>32</v>
      </c>
      <c r="J15" s="17">
        <v>144</v>
      </c>
      <c r="K15" s="17">
        <v>684</v>
      </c>
      <c r="L15" s="17">
        <v>196</v>
      </c>
      <c r="M15" s="17">
        <v>880</v>
      </c>
      <c r="N15" s="18">
        <v>1030</v>
      </c>
      <c r="O15" s="95">
        <v>12.071067812000001</v>
      </c>
      <c r="P15" s="19">
        <v>24</v>
      </c>
      <c r="Q15" s="19">
        <v>36.071067812000003</v>
      </c>
      <c r="R15" s="19">
        <v>65.8831338711</v>
      </c>
      <c r="S15" s="19">
        <v>27.438208627800002</v>
      </c>
      <c r="T15" s="19">
        <v>93.321342498900009</v>
      </c>
      <c r="U15" s="19">
        <v>482.8276387244</v>
      </c>
      <c r="V15" s="19">
        <v>324.2891947992</v>
      </c>
      <c r="W15" s="19">
        <v>807.11683352360001</v>
      </c>
      <c r="X15" s="20">
        <v>936.50924383450001</v>
      </c>
      <c r="Y15" s="21"/>
    </row>
    <row r="16" spans="1:25" x14ac:dyDescent="0.25">
      <c r="A16" s="131"/>
      <c r="B16" s="134"/>
      <c r="C16" s="22">
        <v>209</v>
      </c>
      <c r="D16" s="23" t="s">
        <v>28</v>
      </c>
      <c r="E16" s="24">
        <v>4</v>
      </c>
      <c r="F16" s="25">
        <v>5</v>
      </c>
      <c r="G16" s="25">
        <v>9</v>
      </c>
      <c r="H16" s="25">
        <v>89</v>
      </c>
      <c r="I16" s="25">
        <v>46</v>
      </c>
      <c r="J16" s="25">
        <v>135</v>
      </c>
      <c r="K16" s="25">
        <v>375</v>
      </c>
      <c r="L16" s="25">
        <v>87</v>
      </c>
      <c r="M16" s="25">
        <v>462</v>
      </c>
      <c r="N16" s="26">
        <v>606</v>
      </c>
      <c r="O16" s="96">
        <v>20</v>
      </c>
      <c r="P16" s="27">
        <v>37.200000000000003</v>
      </c>
      <c r="Q16" s="27">
        <v>57.2</v>
      </c>
      <c r="R16" s="27">
        <v>51.486108971</v>
      </c>
      <c r="S16" s="27">
        <v>40.396939888200002</v>
      </c>
      <c r="T16" s="27">
        <v>91.883048859200002</v>
      </c>
      <c r="U16" s="27">
        <v>252.148729014</v>
      </c>
      <c r="V16" s="27">
        <v>167.8756280202</v>
      </c>
      <c r="W16" s="27">
        <v>420.02435703419997</v>
      </c>
      <c r="X16" s="28">
        <v>569.10740589340003</v>
      </c>
      <c r="Y16" s="21"/>
    </row>
    <row r="17" spans="1:25" x14ac:dyDescent="0.25">
      <c r="A17" s="131"/>
      <c r="B17" s="134"/>
      <c r="C17" s="22">
        <v>223</v>
      </c>
      <c r="D17" s="23" t="s">
        <v>29</v>
      </c>
      <c r="E17" s="24">
        <v>1</v>
      </c>
      <c r="F17" s="2"/>
      <c r="G17" s="25">
        <v>1</v>
      </c>
      <c r="H17" s="25">
        <v>39</v>
      </c>
      <c r="I17" s="25">
        <v>7</v>
      </c>
      <c r="J17" s="25">
        <v>46</v>
      </c>
      <c r="K17" s="25">
        <v>73</v>
      </c>
      <c r="L17" s="25">
        <v>6</v>
      </c>
      <c r="M17" s="25">
        <v>79</v>
      </c>
      <c r="N17" s="26">
        <v>126</v>
      </c>
      <c r="O17" s="96">
        <v>5</v>
      </c>
      <c r="P17" s="29"/>
      <c r="Q17" s="27">
        <v>5</v>
      </c>
      <c r="R17" s="27">
        <v>24.802016370699999</v>
      </c>
      <c r="S17" s="27">
        <v>5.5872443780000003</v>
      </c>
      <c r="T17" s="27">
        <v>30.3892607487</v>
      </c>
      <c r="U17" s="27">
        <v>63.571122080599999</v>
      </c>
      <c r="V17" s="27">
        <v>12.0345393771</v>
      </c>
      <c r="W17" s="27">
        <v>75.605661457699995</v>
      </c>
      <c r="X17" s="28">
        <v>110.99492220639999</v>
      </c>
      <c r="Y17" s="21"/>
    </row>
    <row r="18" spans="1:25" x14ac:dyDescent="0.25">
      <c r="A18" s="131"/>
      <c r="B18" s="134"/>
      <c r="C18" s="22">
        <v>224</v>
      </c>
      <c r="D18" s="23" t="s">
        <v>30</v>
      </c>
      <c r="E18" s="24">
        <v>2</v>
      </c>
      <c r="F18" s="25">
        <v>1</v>
      </c>
      <c r="G18" s="25">
        <v>3</v>
      </c>
      <c r="H18" s="25">
        <v>48</v>
      </c>
      <c r="I18" s="25">
        <v>16</v>
      </c>
      <c r="J18" s="25">
        <v>64</v>
      </c>
      <c r="K18" s="25">
        <v>262</v>
      </c>
      <c r="L18" s="25">
        <v>40</v>
      </c>
      <c r="M18" s="25">
        <v>302</v>
      </c>
      <c r="N18" s="26">
        <v>369</v>
      </c>
      <c r="O18" s="96">
        <v>10</v>
      </c>
      <c r="P18" s="27">
        <v>8</v>
      </c>
      <c r="Q18" s="27">
        <v>18</v>
      </c>
      <c r="R18" s="27">
        <v>30.617199446000001</v>
      </c>
      <c r="S18" s="27">
        <v>14.984461421900001</v>
      </c>
      <c r="T18" s="27">
        <v>45.601660867900002</v>
      </c>
      <c r="U18" s="27">
        <v>181.48425646850001</v>
      </c>
      <c r="V18" s="27">
        <v>78.177769624999996</v>
      </c>
      <c r="W18" s="27">
        <v>259.6620260935</v>
      </c>
      <c r="X18" s="28">
        <v>323.26368696140003</v>
      </c>
      <c r="Y18" s="21"/>
    </row>
    <row r="19" spans="1:25" ht="15.75" thickBot="1" x14ac:dyDescent="0.3">
      <c r="A19" s="131"/>
      <c r="B19" s="135"/>
      <c r="C19" s="31">
        <v>231</v>
      </c>
      <c r="D19" s="32" t="s">
        <v>31</v>
      </c>
      <c r="E19" s="41"/>
      <c r="F19" s="42"/>
      <c r="G19" s="34"/>
      <c r="H19" s="34">
        <v>2</v>
      </c>
      <c r="I19" s="34">
        <v>15</v>
      </c>
      <c r="J19" s="34">
        <v>17</v>
      </c>
      <c r="K19" s="34">
        <v>20</v>
      </c>
      <c r="L19" s="34">
        <v>1</v>
      </c>
      <c r="M19" s="34">
        <v>21</v>
      </c>
      <c r="N19" s="35">
        <v>38</v>
      </c>
      <c r="O19" s="97"/>
      <c r="P19" s="43"/>
      <c r="Q19" s="36"/>
      <c r="R19" s="36">
        <v>0.97851197869999995</v>
      </c>
      <c r="S19" s="36">
        <v>13.578113756600001</v>
      </c>
      <c r="T19" s="36">
        <v>14.556625735300001</v>
      </c>
      <c r="U19" s="36">
        <v>15.387231631000001</v>
      </c>
      <c r="V19" s="36">
        <v>1.7320508076000001</v>
      </c>
      <c r="W19" s="36">
        <v>17.119282438599999</v>
      </c>
      <c r="X19" s="37">
        <v>31.675908173899998</v>
      </c>
      <c r="Y19" s="21"/>
    </row>
    <row r="20" spans="1:25" x14ac:dyDescent="0.25">
      <c r="A20" s="131"/>
      <c r="B20" s="133" t="s">
        <v>32</v>
      </c>
      <c r="C20" s="14">
        <v>230</v>
      </c>
      <c r="D20" s="15" t="s">
        <v>33</v>
      </c>
      <c r="E20" s="38"/>
      <c r="F20" s="39"/>
      <c r="G20" s="17"/>
      <c r="H20" s="17">
        <v>1</v>
      </c>
      <c r="I20" s="39"/>
      <c r="J20" s="17">
        <v>1</v>
      </c>
      <c r="K20" s="17">
        <v>64</v>
      </c>
      <c r="L20" s="17">
        <v>8</v>
      </c>
      <c r="M20" s="17">
        <v>72</v>
      </c>
      <c r="N20" s="18">
        <v>73</v>
      </c>
      <c r="O20" s="98"/>
      <c r="P20" s="40"/>
      <c r="Q20" s="19"/>
      <c r="R20" s="19">
        <v>0.7</v>
      </c>
      <c r="S20" s="40"/>
      <c r="T20" s="19">
        <v>0.7</v>
      </c>
      <c r="U20" s="19">
        <v>34.668473717200001</v>
      </c>
      <c r="V20" s="19">
        <v>11.946924681800001</v>
      </c>
      <c r="W20" s="19">
        <v>46.615398399</v>
      </c>
      <c r="X20" s="20">
        <v>47.315398399000003</v>
      </c>
      <c r="Y20" s="21"/>
    </row>
    <row r="21" spans="1:25" x14ac:dyDescent="0.25">
      <c r="A21" s="131"/>
      <c r="B21" s="134"/>
      <c r="C21" s="22">
        <v>253</v>
      </c>
      <c r="D21" s="23" t="s">
        <v>34</v>
      </c>
      <c r="E21" s="30"/>
      <c r="F21" s="2"/>
      <c r="G21" s="25"/>
      <c r="H21" s="25">
        <v>21</v>
      </c>
      <c r="I21" s="25">
        <v>2</v>
      </c>
      <c r="J21" s="25">
        <v>23</v>
      </c>
      <c r="K21" s="25">
        <v>24</v>
      </c>
      <c r="L21" s="25">
        <v>5</v>
      </c>
      <c r="M21" s="25">
        <v>29</v>
      </c>
      <c r="N21" s="26">
        <v>52</v>
      </c>
      <c r="O21" s="99"/>
      <c r="P21" s="29"/>
      <c r="Q21" s="27"/>
      <c r="R21" s="27">
        <v>13.2195213641</v>
      </c>
      <c r="S21" s="27">
        <v>1.7071067812</v>
      </c>
      <c r="T21" s="27">
        <v>14.9266281453</v>
      </c>
      <c r="U21" s="27">
        <v>16.781295081900002</v>
      </c>
      <c r="V21" s="27">
        <v>10.0274652846</v>
      </c>
      <c r="W21" s="27">
        <v>26.808760366500003</v>
      </c>
      <c r="X21" s="28">
        <v>41.735388511800004</v>
      </c>
      <c r="Y21" s="21"/>
    </row>
    <row r="22" spans="1:25" x14ac:dyDescent="0.25">
      <c r="A22" s="131"/>
      <c r="B22" s="134"/>
      <c r="C22" s="22">
        <v>254</v>
      </c>
      <c r="D22" s="23" t="s">
        <v>35</v>
      </c>
      <c r="E22" s="24">
        <v>7</v>
      </c>
      <c r="F22" s="2"/>
      <c r="G22" s="25">
        <v>7</v>
      </c>
      <c r="H22" s="25">
        <v>28</v>
      </c>
      <c r="I22" s="25">
        <v>10</v>
      </c>
      <c r="J22" s="25">
        <v>38</v>
      </c>
      <c r="K22" s="25">
        <v>71</v>
      </c>
      <c r="L22" s="25">
        <v>11</v>
      </c>
      <c r="M22" s="25">
        <v>82</v>
      </c>
      <c r="N22" s="26">
        <v>127</v>
      </c>
      <c r="O22" s="96">
        <v>33.678676982799999</v>
      </c>
      <c r="P22" s="29"/>
      <c r="Q22" s="27">
        <v>33.678676982799999</v>
      </c>
      <c r="R22" s="27">
        <v>17.381887229</v>
      </c>
      <c r="S22" s="27">
        <v>8.1339524678000004</v>
      </c>
      <c r="T22" s="27">
        <v>25.515839696800001</v>
      </c>
      <c r="U22" s="27">
        <v>52.5091544068</v>
      </c>
      <c r="V22" s="27">
        <v>23.661361204599999</v>
      </c>
      <c r="W22" s="27">
        <v>76.170515611399992</v>
      </c>
      <c r="X22" s="28">
        <v>135.36503229099998</v>
      </c>
      <c r="Y22" s="21"/>
    </row>
    <row r="23" spans="1:25" x14ac:dyDescent="0.25">
      <c r="A23" s="131"/>
      <c r="B23" s="134"/>
      <c r="C23" s="22">
        <v>255</v>
      </c>
      <c r="D23" s="23" t="s">
        <v>36</v>
      </c>
      <c r="E23" s="24">
        <v>1</v>
      </c>
      <c r="F23" s="2"/>
      <c r="G23" s="25">
        <v>1</v>
      </c>
      <c r="H23" s="25">
        <v>1</v>
      </c>
      <c r="I23" s="2"/>
      <c r="J23" s="25">
        <v>1</v>
      </c>
      <c r="K23" s="25">
        <v>7</v>
      </c>
      <c r="L23" s="25">
        <v>3</v>
      </c>
      <c r="M23" s="25">
        <v>10</v>
      </c>
      <c r="N23" s="26">
        <v>12</v>
      </c>
      <c r="O23" s="96">
        <v>5</v>
      </c>
      <c r="P23" s="29"/>
      <c r="Q23" s="27">
        <v>5</v>
      </c>
      <c r="R23" s="27">
        <v>0.7</v>
      </c>
      <c r="S23" s="29"/>
      <c r="T23" s="27">
        <v>0.7</v>
      </c>
      <c r="U23" s="27">
        <v>6.7071067812000003</v>
      </c>
      <c r="V23" s="27">
        <v>8.1213203436000008</v>
      </c>
      <c r="W23" s="27">
        <v>14.828427124800001</v>
      </c>
      <c r="X23" s="28">
        <v>20.5284271248</v>
      </c>
      <c r="Y23" s="21"/>
    </row>
    <row r="24" spans="1:25" x14ac:dyDescent="0.25">
      <c r="A24" s="131"/>
      <c r="B24" s="134"/>
      <c r="C24" s="22">
        <v>258</v>
      </c>
      <c r="D24" s="23" t="s">
        <v>37</v>
      </c>
      <c r="E24" s="30"/>
      <c r="F24" s="2"/>
      <c r="G24" s="25"/>
      <c r="H24" s="2"/>
      <c r="I24" s="2"/>
      <c r="J24" s="25"/>
      <c r="K24" s="25">
        <v>7</v>
      </c>
      <c r="L24" s="2"/>
      <c r="M24" s="25">
        <v>7</v>
      </c>
      <c r="N24" s="26">
        <v>7</v>
      </c>
      <c r="O24" s="99"/>
      <c r="P24" s="29"/>
      <c r="Q24" s="27"/>
      <c r="R24" s="29"/>
      <c r="S24" s="29"/>
      <c r="T24" s="27"/>
      <c r="U24" s="27">
        <v>6.6263455968000002</v>
      </c>
      <c r="V24" s="29"/>
      <c r="W24" s="27">
        <v>6.6263455968000002</v>
      </c>
      <c r="X24" s="28">
        <v>6.6263455968000002</v>
      </c>
      <c r="Y24" s="21"/>
    </row>
    <row r="25" spans="1:25" x14ac:dyDescent="0.25">
      <c r="A25" s="131"/>
      <c r="B25" s="134"/>
      <c r="C25" s="22">
        <v>1525</v>
      </c>
      <c r="D25" s="23" t="s">
        <v>38</v>
      </c>
      <c r="E25" s="24">
        <v>1</v>
      </c>
      <c r="F25" s="2"/>
      <c r="G25" s="25">
        <v>1</v>
      </c>
      <c r="H25" s="25">
        <v>2</v>
      </c>
      <c r="I25" s="25">
        <v>1</v>
      </c>
      <c r="J25" s="25">
        <v>3</v>
      </c>
      <c r="K25" s="25">
        <v>7</v>
      </c>
      <c r="L25" s="2"/>
      <c r="M25" s="25">
        <v>7</v>
      </c>
      <c r="N25" s="26">
        <v>11</v>
      </c>
      <c r="O25" s="96">
        <v>5</v>
      </c>
      <c r="P25" s="29"/>
      <c r="Q25" s="27">
        <v>5</v>
      </c>
      <c r="R25" s="27">
        <v>1.1949747468</v>
      </c>
      <c r="S25" s="27">
        <v>0.70710678120000003</v>
      </c>
      <c r="T25" s="27">
        <v>1.9020815280000001</v>
      </c>
      <c r="U25" s="27">
        <v>6.3319330241999996</v>
      </c>
      <c r="V25" s="29"/>
      <c r="W25" s="27">
        <v>6.3319330241999996</v>
      </c>
      <c r="X25" s="28">
        <v>13.2340145522</v>
      </c>
      <c r="Y25" s="21"/>
    </row>
    <row r="26" spans="1:25" x14ac:dyDescent="0.25">
      <c r="A26" s="131"/>
      <c r="B26" s="134"/>
      <c r="C26" s="22">
        <v>1615</v>
      </c>
      <c r="D26" s="23" t="s">
        <v>39</v>
      </c>
      <c r="E26" s="24">
        <v>4</v>
      </c>
      <c r="F26" s="25">
        <v>1</v>
      </c>
      <c r="G26" s="25">
        <v>5</v>
      </c>
      <c r="H26" s="25">
        <v>14</v>
      </c>
      <c r="I26" s="25">
        <v>11</v>
      </c>
      <c r="J26" s="25">
        <v>25</v>
      </c>
      <c r="K26" s="25">
        <v>147</v>
      </c>
      <c r="L26" s="25">
        <v>41</v>
      </c>
      <c r="M26" s="25">
        <v>188</v>
      </c>
      <c r="N26" s="26">
        <v>218</v>
      </c>
      <c r="O26" s="96">
        <v>18.535533906000001</v>
      </c>
      <c r="P26" s="27">
        <v>8</v>
      </c>
      <c r="Q26" s="27">
        <v>26.535533906000001</v>
      </c>
      <c r="R26" s="27">
        <v>7.0595824991000002</v>
      </c>
      <c r="S26" s="27">
        <v>8.2502305310999997</v>
      </c>
      <c r="T26" s="27">
        <v>15.309813030200001</v>
      </c>
      <c r="U26" s="27">
        <v>96.5592725968</v>
      </c>
      <c r="V26" s="27">
        <v>54.909182091799998</v>
      </c>
      <c r="W26" s="27">
        <v>151.46845468859999</v>
      </c>
      <c r="X26" s="28">
        <v>193.31380162479999</v>
      </c>
      <c r="Y26" s="21"/>
    </row>
    <row r="27" spans="1:25" x14ac:dyDescent="0.25">
      <c r="A27" s="131"/>
      <c r="B27" s="134"/>
      <c r="C27" s="22">
        <v>1622</v>
      </c>
      <c r="D27" s="23" t="s">
        <v>40</v>
      </c>
      <c r="E27" s="30"/>
      <c r="F27" s="2"/>
      <c r="G27" s="25"/>
      <c r="H27" s="25">
        <v>1</v>
      </c>
      <c r="I27" s="2"/>
      <c r="J27" s="25">
        <v>1</v>
      </c>
      <c r="K27" s="25">
        <v>1</v>
      </c>
      <c r="L27" s="2"/>
      <c r="M27" s="25">
        <v>1</v>
      </c>
      <c r="N27" s="26">
        <v>2</v>
      </c>
      <c r="O27" s="99"/>
      <c r="P27" s="29"/>
      <c r="Q27" s="27"/>
      <c r="R27" s="27">
        <v>0.7</v>
      </c>
      <c r="S27" s="29"/>
      <c r="T27" s="27">
        <v>0.7</v>
      </c>
      <c r="U27" s="27">
        <v>0.21088784739999999</v>
      </c>
      <c r="V27" s="29"/>
      <c r="W27" s="27">
        <v>0.21088784739999999</v>
      </c>
      <c r="X27" s="28">
        <v>0.91088784739999995</v>
      </c>
      <c r="Y27" s="21"/>
    </row>
    <row r="28" spans="1:25" ht="15.75" thickBot="1" x14ac:dyDescent="0.3">
      <c r="A28" s="131"/>
      <c r="B28" s="135"/>
      <c r="C28" s="31">
        <v>1624</v>
      </c>
      <c r="D28" s="32" t="s">
        <v>41</v>
      </c>
      <c r="E28" s="33">
        <v>1</v>
      </c>
      <c r="F28" s="42"/>
      <c r="G28" s="34">
        <v>1</v>
      </c>
      <c r="H28" s="34">
        <v>1</v>
      </c>
      <c r="I28" s="42"/>
      <c r="J28" s="34">
        <v>1</v>
      </c>
      <c r="K28" s="34">
        <v>5</v>
      </c>
      <c r="L28" s="34">
        <v>1</v>
      </c>
      <c r="M28" s="34">
        <v>6</v>
      </c>
      <c r="N28" s="35">
        <v>8</v>
      </c>
      <c r="O28" s="100">
        <v>5</v>
      </c>
      <c r="P28" s="43"/>
      <c r="Q28" s="36">
        <v>5</v>
      </c>
      <c r="R28" s="36">
        <v>0.7</v>
      </c>
      <c r="S28" s="43"/>
      <c r="T28" s="36">
        <v>0.7</v>
      </c>
      <c r="U28" s="36">
        <v>4.2844570504000004</v>
      </c>
      <c r="V28" s="36">
        <v>3</v>
      </c>
      <c r="W28" s="36">
        <v>7.2844570504000004</v>
      </c>
      <c r="X28" s="37">
        <v>12.9844570504</v>
      </c>
      <c r="Y28" s="21"/>
    </row>
    <row r="29" spans="1:25" x14ac:dyDescent="0.25">
      <c r="A29" s="131"/>
      <c r="B29" s="133" t="s">
        <v>42</v>
      </c>
      <c r="C29" s="14">
        <v>158</v>
      </c>
      <c r="D29" s="15" t="s">
        <v>43</v>
      </c>
      <c r="E29" s="16">
        <v>2</v>
      </c>
      <c r="F29" s="17">
        <v>10</v>
      </c>
      <c r="G29" s="17">
        <v>12</v>
      </c>
      <c r="H29" s="17">
        <v>14</v>
      </c>
      <c r="I29" s="17">
        <v>18</v>
      </c>
      <c r="J29" s="17">
        <v>32</v>
      </c>
      <c r="K29" s="17">
        <v>198</v>
      </c>
      <c r="L29" s="17">
        <v>113</v>
      </c>
      <c r="M29" s="17">
        <v>311</v>
      </c>
      <c r="N29" s="18">
        <v>355</v>
      </c>
      <c r="O29" s="95">
        <v>8.5355339059999995</v>
      </c>
      <c r="P29" s="19">
        <v>78.707821049000003</v>
      </c>
      <c r="Q29" s="19">
        <v>87.243354955000001</v>
      </c>
      <c r="R29" s="19">
        <v>7.3866985513000003</v>
      </c>
      <c r="S29" s="19">
        <v>13.970931934299999</v>
      </c>
      <c r="T29" s="19">
        <v>21.357630485599998</v>
      </c>
      <c r="U29" s="19">
        <v>145.95682335410001</v>
      </c>
      <c r="V29" s="19">
        <v>247.68627676259999</v>
      </c>
      <c r="W29" s="19">
        <v>393.6431001167</v>
      </c>
      <c r="X29" s="20">
        <v>502.24408555730008</v>
      </c>
      <c r="Y29" s="21"/>
    </row>
    <row r="30" spans="1:25" x14ac:dyDescent="0.25">
      <c r="A30" s="131"/>
      <c r="B30" s="134"/>
      <c r="C30" s="22">
        <v>190</v>
      </c>
      <c r="D30" s="23" t="s">
        <v>44</v>
      </c>
      <c r="E30" s="24">
        <v>4</v>
      </c>
      <c r="F30" s="25">
        <v>4</v>
      </c>
      <c r="G30" s="25">
        <v>8</v>
      </c>
      <c r="H30" s="25">
        <v>11</v>
      </c>
      <c r="I30" s="25">
        <v>14</v>
      </c>
      <c r="J30" s="25">
        <v>25</v>
      </c>
      <c r="K30" s="25">
        <v>59</v>
      </c>
      <c r="L30" s="25">
        <v>21</v>
      </c>
      <c r="M30" s="25">
        <v>80</v>
      </c>
      <c r="N30" s="26">
        <v>113</v>
      </c>
      <c r="O30" s="96">
        <v>18.752776749799999</v>
      </c>
      <c r="P30" s="27">
        <v>29.656854249599998</v>
      </c>
      <c r="Q30" s="27">
        <v>48.409630999399994</v>
      </c>
      <c r="R30" s="27">
        <v>6.9410795301999997</v>
      </c>
      <c r="S30" s="27">
        <v>13.500616489800001</v>
      </c>
      <c r="T30" s="27">
        <v>20.441696020000002</v>
      </c>
      <c r="U30" s="27">
        <v>51.130469024299998</v>
      </c>
      <c r="V30" s="27">
        <v>49.361649129</v>
      </c>
      <c r="W30" s="27">
        <v>100.4921181533</v>
      </c>
      <c r="X30" s="28">
        <v>169.3434451727</v>
      </c>
      <c r="Y30" s="21"/>
    </row>
    <row r="31" spans="1:25" ht="15.75" thickBot="1" x14ac:dyDescent="0.3">
      <c r="A31" s="131"/>
      <c r="B31" s="135"/>
      <c r="C31" s="31">
        <v>251</v>
      </c>
      <c r="D31" s="32" t="s">
        <v>45</v>
      </c>
      <c r="E31" s="33">
        <v>4</v>
      </c>
      <c r="F31" s="34">
        <v>1</v>
      </c>
      <c r="G31" s="34">
        <v>5</v>
      </c>
      <c r="H31" s="34">
        <v>37</v>
      </c>
      <c r="I31" s="34">
        <v>31</v>
      </c>
      <c r="J31" s="34">
        <v>68</v>
      </c>
      <c r="K31" s="34">
        <v>170</v>
      </c>
      <c r="L31" s="34">
        <v>37</v>
      </c>
      <c r="M31" s="34">
        <v>207</v>
      </c>
      <c r="N31" s="35">
        <v>280</v>
      </c>
      <c r="O31" s="100">
        <v>16.422285252000002</v>
      </c>
      <c r="P31" s="36">
        <v>8</v>
      </c>
      <c r="Q31" s="36">
        <v>24.422285252000002</v>
      </c>
      <c r="R31" s="36">
        <v>24.267885063000001</v>
      </c>
      <c r="S31" s="36">
        <v>26.6414742481</v>
      </c>
      <c r="T31" s="36">
        <v>50.909359311100005</v>
      </c>
      <c r="U31" s="36">
        <v>108.9479472455</v>
      </c>
      <c r="V31" s="36">
        <v>68.635039275400004</v>
      </c>
      <c r="W31" s="36">
        <v>177.58298652090002</v>
      </c>
      <c r="X31" s="37">
        <v>252.91463108400001</v>
      </c>
      <c r="Y31" s="21"/>
    </row>
    <row r="32" spans="1:25" x14ac:dyDescent="0.25">
      <c r="A32" s="131"/>
      <c r="B32" s="133" t="s">
        <v>46</v>
      </c>
      <c r="C32" s="14">
        <v>150</v>
      </c>
      <c r="D32" s="15" t="s">
        <v>47</v>
      </c>
      <c r="E32" s="38"/>
      <c r="F32" s="39"/>
      <c r="G32" s="17"/>
      <c r="H32" s="17">
        <v>4</v>
      </c>
      <c r="I32" s="17">
        <v>6</v>
      </c>
      <c r="J32" s="17">
        <v>10</v>
      </c>
      <c r="K32" s="17">
        <v>171</v>
      </c>
      <c r="L32" s="17">
        <v>73</v>
      </c>
      <c r="M32" s="17">
        <v>244</v>
      </c>
      <c r="N32" s="18">
        <v>254</v>
      </c>
      <c r="O32" s="98"/>
      <c r="P32" s="40"/>
      <c r="Q32" s="19"/>
      <c r="R32" s="19">
        <v>1.9284867256</v>
      </c>
      <c r="S32" s="19">
        <v>4.9507967300000004</v>
      </c>
      <c r="T32" s="19">
        <v>6.8792834556000004</v>
      </c>
      <c r="U32" s="19">
        <v>103.1472742671</v>
      </c>
      <c r="V32" s="19">
        <v>110.72960971179999</v>
      </c>
      <c r="W32" s="19">
        <v>213.8768839789</v>
      </c>
      <c r="X32" s="20">
        <v>220.75616743450001</v>
      </c>
      <c r="Y32" s="21"/>
    </row>
    <row r="33" spans="1:26" x14ac:dyDescent="0.25">
      <c r="A33" s="131"/>
      <c r="B33" s="134"/>
      <c r="C33" s="22">
        <v>191</v>
      </c>
      <c r="D33" s="23" t="s">
        <v>48</v>
      </c>
      <c r="E33" s="24">
        <v>3</v>
      </c>
      <c r="F33" s="2"/>
      <c r="G33" s="25">
        <v>3</v>
      </c>
      <c r="H33" s="25">
        <v>3</v>
      </c>
      <c r="I33" s="25">
        <v>12</v>
      </c>
      <c r="J33" s="25">
        <v>15</v>
      </c>
      <c r="K33" s="25">
        <v>129</v>
      </c>
      <c r="L33" s="25">
        <v>63</v>
      </c>
      <c r="M33" s="25">
        <v>192</v>
      </c>
      <c r="N33" s="26">
        <v>210</v>
      </c>
      <c r="O33" s="96">
        <v>11.785533905499999</v>
      </c>
      <c r="P33" s="29"/>
      <c r="Q33" s="27">
        <v>11.785533905499999</v>
      </c>
      <c r="R33" s="27">
        <v>1.4680495169000001</v>
      </c>
      <c r="S33" s="27">
        <v>9.3442597057000008</v>
      </c>
      <c r="T33" s="27">
        <v>10.812309222600001</v>
      </c>
      <c r="U33" s="27">
        <v>97.334393362499995</v>
      </c>
      <c r="V33" s="27">
        <v>133.6754114876</v>
      </c>
      <c r="W33" s="27">
        <v>231.00980485010001</v>
      </c>
      <c r="X33" s="28">
        <v>253.60764797820002</v>
      </c>
      <c r="Y33" s="21"/>
    </row>
    <row r="34" spans="1:26" ht="15.75" thickBot="1" x14ac:dyDescent="0.3">
      <c r="A34" s="132"/>
      <c r="B34" s="135"/>
      <c r="C34" s="31">
        <v>211</v>
      </c>
      <c r="D34" s="32" t="s">
        <v>49</v>
      </c>
      <c r="E34" s="33">
        <v>1</v>
      </c>
      <c r="F34" s="42"/>
      <c r="G34" s="34">
        <v>1</v>
      </c>
      <c r="H34" s="34">
        <v>8</v>
      </c>
      <c r="I34" s="34">
        <v>6</v>
      </c>
      <c r="J34" s="34">
        <v>14</v>
      </c>
      <c r="K34" s="34">
        <v>111</v>
      </c>
      <c r="L34" s="34">
        <v>20</v>
      </c>
      <c r="M34" s="34">
        <v>131</v>
      </c>
      <c r="N34" s="35">
        <v>146</v>
      </c>
      <c r="O34" s="100">
        <v>2.8867513460000001</v>
      </c>
      <c r="P34" s="43"/>
      <c r="Q34" s="36">
        <v>2.8867513460000001</v>
      </c>
      <c r="R34" s="36">
        <v>5.0991199352000001</v>
      </c>
      <c r="S34" s="36">
        <v>4.8285221089999997</v>
      </c>
      <c r="T34" s="36">
        <v>9.9276420441999988</v>
      </c>
      <c r="U34" s="36">
        <v>75.1832817154</v>
      </c>
      <c r="V34" s="36">
        <v>35.291684858000004</v>
      </c>
      <c r="W34" s="36">
        <v>110.4749665734</v>
      </c>
      <c r="X34" s="37">
        <v>123.28935996360001</v>
      </c>
      <c r="Y34" s="21"/>
      <c r="Z34" s="101"/>
    </row>
    <row r="35" spans="1:26" x14ac:dyDescent="0.25">
      <c r="A35" s="130" t="s">
        <v>50</v>
      </c>
      <c r="B35" s="133" t="s">
        <v>51</v>
      </c>
      <c r="C35" s="14">
        <v>178</v>
      </c>
      <c r="D35" s="15" t="s">
        <v>52</v>
      </c>
      <c r="E35" s="30"/>
      <c r="F35" s="2"/>
      <c r="G35" s="25"/>
      <c r="H35" s="25">
        <v>9</v>
      </c>
      <c r="I35" s="2"/>
      <c r="J35" s="25">
        <v>9</v>
      </c>
      <c r="K35" s="25">
        <v>23</v>
      </c>
      <c r="L35" s="25">
        <v>3</v>
      </c>
      <c r="M35" s="25">
        <v>26</v>
      </c>
      <c r="N35" s="102">
        <v>35</v>
      </c>
      <c r="O35" s="98"/>
      <c r="P35" s="40"/>
      <c r="Q35" s="19"/>
      <c r="R35" s="19">
        <v>5.3514465939000004</v>
      </c>
      <c r="S35" s="40"/>
      <c r="T35" s="19">
        <v>5.3514465939000004</v>
      </c>
      <c r="U35" s="19">
        <v>16.611309998199999</v>
      </c>
      <c r="V35" s="19">
        <v>7.7320508076000003</v>
      </c>
      <c r="W35" s="103">
        <v>24.3433608058</v>
      </c>
      <c r="X35" s="28">
        <v>29.6948073997</v>
      </c>
      <c r="Y35" s="21"/>
    </row>
    <row r="36" spans="1:26" x14ac:dyDescent="0.25">
      <c r="A36" s="131"/>
      <c r="B36" s="134"/>
      <c r="C36" s="22">
        <v>189</v>
      </c>
      <c r="D36" s="23" t="s">
        <v>53</v>
      </c>
      <c r="E36" s="24">
        <v>3</v>
      </c>
      <c r="F36" s="25">
        <v>1</v>
      </c>
      <c r="G36" s="25">
        <v>4</v>
      </c>
      <c r="H36" s="25">
        <v>6</v>
      </c>
      <c r="I36" s="25">
        <v>6</v>
      </c>
      <c r="J36" s="25">
        <v>12</v>
      </c>
      <c r="K36" s="25">
        <v>29</v>
      </c>
      <c r="L36" s="25">
        <v>2</v>
      </c>
      <c r="M36" s="25">
        <v>31</v>
      </c>
      <c r="N36" s="26">
        <v>47</v>
      </c>
      <c r="O36" s="96">
        <v>15</v>
      </c>
      <c r="P36" s="27">
        <v>8</v>
      </c>
      <c r="Q36" s="27">
        <v>23</v>
      </c>
      <c r="R36" s="27">
        <v>3.0446945890000001</v>
      </c>
      <c r="S36" s="27">
        <v>5.3197941656000003</v>
      </c>
      <c r="T36" s="27">
        <v>8.3644887546</v>
      </c>
      <c r="U36" s="27">
        <v>22.507837314500001</v>
      </c>
      <c r="V36" s="27">
        <v>4.7441330224999998</v>
      </c>
      <c r="W36" s="104">
        <v>27.251970337000003</v>
      </c>
      <c r="X36" s="28">
        <v>58.616459091599999</v>
      </c>
      <c r="Y36" s="21"/>
    </row>
    <row r="37" spans="1:26" x14ac:dyDescent="0.25">
      <c r="A37" s="131"/>
      <c r="B37" s="134"/>
      <c r="C37" s="22">
        <v>195</v>
      </c>
      <c r="D37" s="23" t="s">
        <v>54</v>
      </c>
      <c r="E37" s="30"/>
      <c r="F37" s="2"/>
      <c r="G37" s="25"/>
      <c r="H37" s="25">
        <v>4</v>
      </c>
      <c r="I37" s="2"/>
      <c r="J37" s="25">
        <v>4</v>
      </c>
      <c r="K37" s="25">
        <v>106</v>
      </c>
      <c r="L37" s="25">
        <v>31</v>
      </c>
      <c r="M37" s="25">
        <v>137</v>
      </c>
      <c r="N37" s="26">
        <v>141</v>
      </c>
      <c r="O37" s="99"/>
      <c r="P37" s="29"/>
      <c r="Q37" s="27"/>
      <c r="R37" s="27">
        <v>1.8038782374</v>
      </c>
      <c r="S37" s="29"/>
      <c r="T37" s="27">
        <v>1.8038782374</v>
      </c>
      <c r="U37" s="27">
        <v>60.876798072299998</v>
      </c>
      <c r="V37" s="27">
        <v>42.296048951000003</v>
      </c>
      <c r="W37" s="104">
        <v>103.17284702329999</v>
      </c>
      <c r="X37" s="28">
        <v>104.97672526069999</v>
      </c>
      <c r="Y37" s="21"/>
    </row>
    <row r="38" spans="1:26" x14ac:dyDescent="0.25">
      <c r="A38" s="131"/>
      <c r="B38" s="134"/>
      <c r="C38" s="22">
        <v>233</v>
      </c>
      <c r="D38" s="23" t="s">
        <v>55</v>
      </c>
      <c r="E38" s="30"/>
      <c r="F38" s="2"/>
      <c r="G38" s="25"/>
      <c r="H38" s="25">
        <v>18</v>
      </c>
      <c r="I38" s="2"/>
      <c r="J38" s="25">
        <v>18</v>
      </c>
      <c r="K38" s="25">
        <v>41</v>
      </c>
      <c r="L38" s="2"/>
      <c r="M38" s="25">
        <v>41</v>
      </c>
      <c r="N38" s="26">
        <v>59</v>
      </c>
      <c r="O38" s="99"/>
      <c r="P38" s="29"/>
      <c r="Q38" s="27"/>
      <c r="R38" s="27">
        <v>9.1686529670999999</v>
      </c>
      <c r="S38" s="29"/>
      <c r="T38" s="27">
        <v>9.1686529670999999</v>
      </c>
      <c r="U38" s="27">
        <v>32.308758200600003</v>
      </c>
      <c r="V38" s="29"/>
      <c r="W38" s="104">
        <v>32.308758200600003</v>
      </c>
      <c r="X38" s="28">
        <v>41.477411167700005</v>
      </c>
      <c r="Y38" s="21"/>
    </row>
    <row r="39" spans="1:26" x14ac:dyDescent="0.25">
      <c r="A39" s="131"/>
      <c r="B39" s="134"/>
      <c r="C39" s="138">
        <v>258</v>
      </c>
      <c r="D39" s="23" t="s">
        <v>56</v>
      </c>
      <c r="E39" s="30"/>
      <c r="F39" s="2"/>
      <c r="G39" s="25"/>
      <c r="H39" s="2"/>
      <c r="I39" s="2"/>
      <c r="J39" s="25"/>
      <c r="K39" s="25">
        <v>4</v>
      </c>
      <c r="L39" s="2"/>
      <c r="M39" s="25">
        <v>4</v>
      </c>
      <c r="N39" s="26">
        <v>4</v>
      </c>
      <c r="O39" s="99"/>
      <c r="P39" s="29"/>
      <c r="Q39" s="27"/>
      <c r="R39" s="29"/>
      <c r="S39" s="29"/>
      <c r="T39" s="27"/>
      <c r="U39" s="27">
        <v>3.9192388156</v>
      </c>
      <c r="V39" s="29"/>
      <c r="W39" s="104">
        <v>3.9192388156</v>
      </c>
      <c r="X39" s="28">
        <v>3.9192388156</v>
      </c>
      <c r="Y39" s="21"/>
    </row>
    <row r="40" spans="1:26" x14ac:dyDescent="0.25">
      <c r="A40" s="131"/>
      <c r="B40" s="134"/>
      <c r="C40" s="139"/>
      <c r="D40" s="23" t="s">
        <v>57</v>
      </c>
      <c r="E40" s="30"/>
      <c r="F40" s="2"/>
      <c r="G40" s="25"/>
      <c r="H40" s="25">
        <v>2</v>
      </c>
      <c r="I40" s="2"/>
      <c r="J40" s="25">
        <v>2</v>
      </c>
      <c r="K40" s="25">
        <v>3</v>
      </c>
      <c r="L40" s="2"/>
      <c r="M40" s="25">
        <v>3</v>
      </c>
      <c r="N40" s="26">
        <v>5</v>
      </c>
      <c r="O40" s="99"/>
      <c r="P40" s="29"/>
      <c r="Q40" s="27"/>
      <c r="R40" s="27">
        <v>1.1949747468</v>
      </c>
      <c r="S40" s="29"/>
      <c r="T40" s="27">
        <v>1.1949747468</v>
      </c>
      <c r="U40" s="27">
        <v>3</v>
      </c>
      <c r="V40" s="29"/>
      <c r="W40" s="104">
        <v>3</v>
      </c>
      <c r="X40" s="28">
        <v>4.1949747467999998</v>
      </c>
      <c r="Y40" s="21"/>
    </row>
    <row r="41" spans="1:26" x14ac:dyDescent="0.25">
      <c r="A41" s="131"/>
      <c r="B41" s="134"/>
      <c r="C41" s="22">
        <v>260</v>
      </c>
      <c r="D41" s="23" t="s">
        <v>58</v>
      </c>
      <c r="E41" s="30"/>
      <c r="F41" s="2"/>
      <c r="G41" s="25"/>
      <c r="H41" s="25">
        <v>1</v>
      </c>
      <c r="I41" s="25">
        <v>2</v>
      </c>
      <c r="J41" s="25">
        <v>3</v>
      </c>
      <c r="K41" s="25">
        <v>4</v>
      </c>
      <c r="L41" s="25">
        <v>1</v>
      </c>
      <c r="M41" s="25">
        <v>5</v>
      </c>
      <c r="N41" s="26">
        <v>8</v>
      </c>
      <c r="O41" s="99"/>
      <c r="P41" s="29"/>
      <c r="Q41" s="27"/>
      <c r="R41" s="27">
        <v>0.49497474679999998</v>
      </c>
      <c r="S41" s="27">
        <v>1.5</v>
      </c>
      <c r="T41" s="27">
        <v>1.9949747468000001</v>
      </c>
      <c r="U41" s="27">
        <v>3.4472135955000001</v>
      </c>
      <c r="V41" s="27">
        <v>3</v>
      </c>
      <c r="W41" s="104">
        <v>6.4472135955000001</v>
      </c>
      <c r="X41" s="28">
        <v>8.4421883422999997</v>
      </c>
      <c r="Y41" s="21"/>
    </row>
    <row r="42" spans="1:26" x14ac:dyDescent="0.25">
      <c r="A42" s="131"/>
      <c r="B42" s="134"/>
      <c r="C42" s="22">
        <v>1526</v>
      </c>
      <c r="D42" s="23" t="s">
        <v>59</v>
      </c>
      <c r="E42" s="30"/>
      <c r="F42" s="2"/>
      <c r="G42" s="25"/>
      <c r="H42" s="25"/>
      <c r="I42" s="25"/>
      <c r="J42" s="25"/>
      <c r="K42" s="25"/>
      <c r="L42" s="25"/>
      <c r="M42" s="25"/>
      <c r="N42" s="26"/>
      <c r="O42" s="99"/>
      <c r="P42" s="29"/>
      <c r="Q42" s="27"/>
      <c r="R42" s="27"/>
      <c r="S42" s="27"/>
      <c r="T42" s="27"/>
      <c r="U42" s="27"/>
      <c r="V42" s="27"/>
      <c r="W42" s="104"/>
      <c r="X42" s="28"/>
      <c r="Y42" s="21"/>
    </row>
    <row r="43" spans="1:26" x14ac:dyDescent="0.25">
      <c r="A43" s="131"/>
      <c r="B43" s="134"/>
      <c r="C43" s="22">
        <v>1620</v>
      </c>
      <c r="D43" s="23" t="s">
        <v>60</v>
      </c>
      <c r="E43" s="30"/>
      <c r="F43" s="25">
        <v>1</v>
      </c>
      <c r="G43" s="25">
        <v>1</v>
      </c>
      <c r="H43" s="25">
        <v>10</v>
      </c>
      <c r="I43" s="25">
        <v>1</v>
      </c>
      <c r="J43" s="25">
        <v>11</v>
      </c>
      <c r="K43" s="25">
        <v>66</v>
      </c>
      <c r="L43" s="25">
        <v>25</v>
      </c>
      <c r="M43" s="25">
        <v>91</v>
      </c>
      <c r="N43" s="26">
        <v>103</v>
      </c>
      <c r="O43" s="99"/>
      <c r="P43" s="27">
        <v>4.2457822211999998</v>
      </c>
      <c r="Q43" s="27">
        <v>4.2457822211999998</v>
      </c>
      <c r="R43" s="27">
        <v>3.4176258907000001</v>
      </c>
      <c r="S43" s="27">
        <v>0.53072277769999998</v>
      </c>
      <c r="T43" s="27">
        <v>3.9483486684</v>
      </c>
      <c r="U43" s="27">
        <v>33.510132853899997</v>
      </c>
      <c r="V43" s="27">
        <v>21.003604090900001</v>
      </c>
      <c r="W43" s="104">
        <v>54.513736944800002</v>
      </c>
      <c r="X43" s="28">
        <v>62.707867834399998</v>
      </c>
      <c r="Y43" s="21"/>
    </row>
    <row r="44" spans="1:26" x14ac:dyDescent="0.25">
      <c r="A44" s="131"/>
      <c r="B44" s="134"/>
      <c r="C44" s="22">
        <v>1627</v>
      </c>
      <c r="D44" s="23" t="s">
        <v>61</v>
      </c>
      <c r="E44" s="30"/>
      <c r="F44" s="2"/>
      <c r="G44" s="25"/>
      <c r="H44" s="25">
        <v>8</v>
      </c>
      <c r="I44" s="25">
        <v>1</v>
      </c>
      <c r="J44" s="25">
        <v>9</v>
      </c>
      <c r="K44" s="25">
        <v>41</v>
      </c>
      <c r="L44" s="25">
        <v>3</v>
      </c>
      <c r="M44" s="25">
        <v>44</v>
      </c>
      <c r="N44" s="26">
        <v>53</v>
      </c>
      <c r="O44" s="99"/>
      <c r="P44" s="29"/>
      <c r="Q44" s="27"/>
      <c r="R44" s="27">
        <v>3.9668972145999999</v>
      </c>
      <c r="S44" s="27">
        <v>1</v>
      </c>
      <c r="T44" s="27">
        <v>4.9668972145999994</v>
      </c>
      <c r="U44" s="27">
        <v>33.7236180807</v>
      </c>
      <c r="V44" s="27">
        <v>8.1213203436000008</v>
      </c>
      <c r="W44" s="104">
        <v>41.844938424299997</v>
      </c>
      <c r="X44" s="28">
        <v>46.811835638900007</v>
      </c>
      <c r="Y44" s="21"/>
    </row>
    <row r="45" spans="1:26" ht="15.75" thickBot="1" x14ac:dyDescent="0.3">
      <c r="A45" s="132"/>
      <c r="B45" s="135"/>
      <c r="C45" s="31">
        <v>1661</v>
      </c>
      <c r="D45" s="32" t="s">
        <v>62</v>
      </c>
      <c r="E45" s="41"/>
      <c r="F45" s="42"/>
      <c r="G45" s="34"/>
      <c r="H45" s="34">
        <v>1</v>
      </c>
      <c r="I45" s="34">
        <v>4</v>
      </c>
      <c r="J45" s="34">
        <v>5</v>
      </c>
      <c r="K45" s="34">
        <v>5</v>
      </c>
      <c r="L45" s="34">
        <v>2</v>
      </c>
      <c r="M45" s="34">
        <v>7</v>
      </c>
      <c r="N45" s="35">
        <v>12</v>
      </c>
      <c r="O45" s="97"/>
      <c r="P45" s="43"/>
      <c r="Q45" s="36"/>
      <c r="R45" s="36">
        <v>0.49497474679999998</v>
      </c>
      <c r="S45" s="36">
        <v>3.4142135624000001</v>
      </c>
      <c r="T45" s="36">
        <v>3.9091883092000002</v>
      </c>
      <c r="U45" s="36">
        <v>2.3959570207000001</v>
      </c>
      <c r="V45" s="36">
        <v>3.8533711512000002</v>
      </c>
      <c r="W45" s="105">
        <v>6.2493281719000002</v>
      </c>
      <c r="X45" s="37">
        <v>10.158516481100001</v>
      </c>
      <c r="Y45" s="21"/>
    </row>
    <row r="46" spans="1:26" ht="15.75" thickBot="1" x14ac:dyDescent="0.3">
      <c r="A46" s="106" t="s">
        <v>13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8"/>
      <c r="P46" s="108"/>
      <c r="Q46" s="108"/>
      <c r="R46" s="108"/>
      <c r="S46" s="108"/>
      <c r="T46" s="108"/>
      <c r="U46" s="108"/>
      <c r="V46" s="108"/>
      <c r="W46" s="108"/>
      <c r="X46" s="109">
        <v>29875.891623704298</v>
      </c>
    </row>
    <row r="49" spans="3:25" ht="15.75" thickBot="1" x14ac:dyDescent="0.3"/>
    <row r="50" spans="3:25" ht="15.75" thickBot="1" x14ac:dyDescent="0.3">
      <c r="C50" s="120" t="s">
        <v>63</v>
      </c>
      <c r="D50" s="140"/>
      <c r="E50" s="124" t="s">
        <v>2</v>
      </c>
      <c r="F50" s="125"/>
      <c r="G50" s="125"/>
      <c r="H50" s="125"/>
      <c r="I50" s="125"/>
      <c r="J50" s="125"/>
      <c r="K50" s="125"/>
      <c r="L50" s="125"/>
      <c r="M50" s="125"/>
      <c r="N50" s="125"/>
      <c r="O50" s="125" t="s">
        <v>3</v>
      </c>
      <c r="P50" s="125"/>
      <c r="Q50" s="125"/>
      <c r="R50" s="125"/>
      <c r="S50" s="125"/>
      <c r="T50" s="125"/>
      <c r="U50" s="125"/>
      <c r="V50" s="125"/>
      <c r="W50" s="125"/>
      <c r="X50" s="126"/>
    </row>
    <row r="51" spans="3:25" ht="15.75" thickBot="1" x14ac:dyDescent="0.3">
      <c r="C51" s="141"/>
      <c r="D51" s="142"/>
      <c r="E51" s="127" t="s">
        <v>4</v>
      </c>
      <c r="F51" s="143"/>
      <c r="G51" s="144"/>
      <c r="H51" s="127" t="s">
        <v>5</v>
      </c>
      <c r="I51" s="143"/>
      <c r="J51" s="144"/>
      <c r="K51" s="127" t="s">
        <v>6</v>
      </c>
      <c r="L51" s="143"/>
      <c r="M51" s="144"/>
      <c r="N51" s="4"/>
      <c r="O51" s="127" t="s">
        <v>4</v>
      </c>
      <c r="P51" s="143"/>
      <c r="Q51" s="144"/>
      <c r="R51" s="127" t="s">
        <v>5</v>
      </c>
      <c r="S51" s="143"/>
      <c r="T51" s="144"/>
      <c r="U51" s="127" t="s">
        <v>6</v>
      </c>
      <c r="V51" s="143"/>
      <c r="W51" s="144"/>
      <c r="X51" s="5"/>
    </row>
    <row r="52" spans="3:25" ht="15.75" thickBot="1" x14ac:dyDescent="0.3">
      <c r="C52" s="6" t="s">
        <v>7</v>
      </c>
      <c r="D52" s="7" t="s">
        <v>8</v>
      </c>
      <c r="E52" s="8" t="s">
        <v>11</v>
      </c>
      <c r="F52" s="9" t="s">
        <v>12</v>
      </c>
      <c r="G52" s="10" t="s">
        <v>67</v>
      </c>
      <c r="H52" s="8" t="s">
        <v>11</v>
      </c>
      <c r="I52" s="9" t="s">
        <v>12</v>
      </c>
      <c r="J52" s="10" t="s">
        <v>67</v>
      </c>
      <c r="K52" s="8" t="s">
        <v>11</v>
      </c>
      <c r="L52" s="9" t="s">
        <v>12</v>
      </c>
      <c r="M52" s="10" t="s">
        <v>67</v>
      </c>
      <c r="N52" s="11" t="s">
        <v>67</v>
      </c>
      <c r="O52" s="8" t="s">
        <v>11</v>
      </c>
      <c r="P52" s="9" t="s">
        <v>12</v>
      </c>
      <c r="Q52" s="10" t="s">
        <v>13</v>
      </c>
      <c r="R52" s="8" t="s">
        <v>11</v>
      </c>
      <c r="S52" s="9" t="s">
        <v>12</v>
      </c>
      <c r="T52" s="10" t="s">
        <v>13</v>
      </c>
      <c r="U52" s="8" t="s">
        <v>11</v>
      </c>
      <c r="V52" s="9" t="s">
        <v>12</v>
      </c>
      <c r="W52" s="10" t="s">
        <v>13</v>
      </c>
      <c r="X52" s="12" t="s">
        <v>13</v>
      </c>
    </row>
    <row r="53" spans="3:25" x14ac:dyDescent="0.25">
      <c r="C53" s="130" t="s">
        <v>14</v>
      </c>
      <c r="D53" s="110" t="s">
        <v>32</v>
      </c>
      <c r="E53" s="64">
        <v>14</v>
      </c>
      <c r="F53" s="59">
        <v>1</v>
      </c>
      <c r="G53" s="59">
        <v>15</v>
      </c>
      <c r="H53" s="59">
        <v>69</v>
      </c>
      <c r="I53" s="59">
        <v>24</v>
      </c>
      <c r="J53" s="59">
        <v>93</v>
      </c>
      <c r="K53" s="59">
        <v>331</v>
      </c>
      <c r="L53" s="59">
        <v>69</v>
      </c>
      <c r="M53" s="59">
        <v>400</v>
      </c>
      <c r="N53" s="54">
        <v>508</v>
      </c>
      <c r="O53" s="62">
        <v>67.214210888799997</v>
      </c>
      <c r="P53" s="62">
        <v>8</v>
      </c>
      <c r="Q53" s="62">
        <v>75.214210888799997</v>
      </c>
      <c r="R53" s="62">
        <v>41.655965838999997</v>
      </c>
      <c r="S53" s="62">
        <v>18.798396561299999</v>
      </c>
      <c r="T53" s="62">
        <v>60.454362400299999</v>
      </c>
      <c r="U53" s="62">
        <v>224.67892610269999</v>
      </c>
      <c r="V53" s="62">
        <v>111.66625360640001</v>
      </c>
      <c r="W53" s="62">
        <v>336.34517970910002</v>
      </c>
      <c r="X53" s="57">
        <v>472.0137529982</v>
      </c>
    </row>
    <row r="54" spans="3:25" x14ac:dyDescent="0.25">
      <c r="C54" s="131"/>
      <c r="D54" s="110" t="s">
        <v>42</v>
      </c>
      <c r="E54" s="64">
        <v>10</v>
      </c>
      <c r="F54" s="59">
        <v>15</v>
      </c>
      <c r="G54" s="59">
        <v>25</v>
      </c>
      <c r="H54" s="59">
        <v>62</v>
      </c>
      <c r="I54" s="59">
        <v>63</v>
      </c>
      <c r="J54" s="59">
        <v>125</v>
      </c>
      <c r="K54" s="59">
        <v>426</v>
      </c>
      <c r="L54" s="59">
        <v>169</v>
      </c>
      <c r="M54" s="59">
        <v>595</v>
      </c>
      <c r="N54" s="60">
        <v>745</v>
      </c>
      <c r="O54" s="62">
        <v>43.710595907799998</v>
      </c>
      <c r="P54" s="62">
        <v>116.36467529860001</v>
      </c>
      <c r="Q54" s="62">
        <v>160.0752712064</v>
      </c>
      <c r="R54" s="62">
        <v>38.595663144500001</v>
      </c>
      <c r="S54" s="62">
        <v>54.113022672200003</v>
      </c>
      <c r="T54" s="62">
        <v>92.708685816699997</v>
      </c>
      <c r="U54" s="62">
        <v>306.0352396239</v>
      </c>
      <c r="V54" s="62">
        <v>365.68296516700002</v>
      </c>
      <c r="W54" s="62">
        <v>671.71820479090002</v>
      </c>
      <c r="X54" s="63">
        <v>924.50216181400003</v>
      </c>
    </row>
    <row r="55" spans="3:25" x14ac:dyDescent="0.25">
      <c r="C55" s="131"/>
      <c r="D55" s="110" t="s">
        <v>26</v>
      </c>
      <c r="E55" s="64">
        <v>10</v>
      </c>
      <c r="F55" s="59">
        <v>9</v>
      </c>
      <c r="G55" s="59">
        <v>19</v>
      </c>
      <c r="H55" s="59">
        <v>283</v>
      </c>
      <c r="I55" s="59">
        <v>115</v>
      </c>
      <c r="J55" s="59">
        <v>398</v>
      </c>
      <c r="K55" s="59">
        <v>1384</v>
      </c>
      <c r="L55" s="59">
        <v>323</v>
      </c>
      <c r="M55" s="59">
        <v>1707</v>
      </c>
      <c r="N55" s="60">
        <v>2124</v>
      </c>
      <c r="O55" s="62">
        <v>47.071067812000003</v>
      </c>
      <c r="P55" s="62">
        <v>69.2</v>
      </c>
      <c r="Q55" s="62">
        <v>116.271067812</v>
      </c>
      <c r="R55" s="62">
        <v>173.76697063750001</v>
      </c>
      <c r="S55" s="62">
        <v>101.9849680725</v>
      </c>
      <c r="T55" s="62">
        <v>275.75193870999999</v>
      </c>
      <c r="U55" s="62">
        <v>995.41897791849999</v>
      </c>
      <c r="V55" s="62">
        <v>584.10918262910002</v>
      </c>
      <c r="W55" s="62">
        <v>1579.5281605476</v>
      </c>
      <c r="X55" s="63">
        <v>1971.5511670696001</v>
      </c>
    </row>
    <row r="56" spans="3:25" x14ac:dyDescent="0.25">
      <c r="C56" s="131"/>
      <c r="D56" s="110" t="s">
        <v>46</v>
      </c>
      <c r="E56" s="64">
        <v>4</v>
      </c>
      <c r="F56" s="65"/>
      <c r="G56" s="59">
        <v>4</v>
      </c>
      <c r="H56" s="59">
        <v>15</v>
      </c>
      <c r="I56" s="59">
        <v>24</v>
      </c>
      <c r="J56" s="59">
        <v>39</v>
      </c>
      <c r="K56" s="59">
        <v>411</v>
      </c>
      <c r="L56" s="59">
        <v>155</v>
      </c>
      <c r="M56" s="59">
        <v>566</v>
      </c>
      <c r="N56" s="60">
        <v>609</v>
      </c>
      <c r="O56" s="62">
        <v>14.6722852515</v>
      </c>
      <c r="P56" s="67"/>
      <c r="Q56" s="62">
        <v>14.6722852515</v>
      </c>
      <c r="R56" s="62">
        <v>8.4956561777000008</v>
      </c>
      <c r="S56" s="62">
        <v>19.123578544699999</v>
      </c>
      <c r="T56" s="62">
        <v>27.619234722400002</v>
      </c>
      <c r="U56" s="62">
        <v>275.66494934500003</v>
      </c>
      <c r="V56" s="62">
        <v>279.69670605739998</v>
      </c>
      <c r="W56" s="62">
        <v>555.36165540239995</v>
      </c>
      <c r="X56" s="63">
        <v>597.65317537630006</v>
      </c>
    </row>
    <row r="57" spans="3:25" ht="15.75" thickBot="1" x14ac:dyDescent="0.3">
      <c r="C57" s="131"/>
      <c r="D57" s="110" t="s">
        <v>15</v>
      </c>
      <c r="E57" s="64">
        <v>117</v>
      </c>
      <c r="F57" s="59">
        <v>85</v>
      </c>
      <c r="G57" s="59">
        <v>202</v>
      </c>
      <c r="H57" s="59">
        <v>1903</v>
      </c>
      <c r="I57" s="59">
        <v>784</v>
      </c>
      <c r="J57" s="59">
        <v>2687</v>
      </c>
      <c r="K57" s="59">
        <v>14431</v>
      </c>
      <c r="L57" s="59">
        <v>5130</v>
      </c>
      <c r="M57" s="59">
        <v>19561</v>
      </c>
      <c r="N57" s="60">
        <v>22450</v>
      </c>
      <c r="O57" s="62">
        <v>557.40281983340003</v>
      </c>
      <c r="P57" s="62">
        <v>635.3679541276</v>
      </c>
      <c r="Q57" s="62">
        <v>1192.770773961</v>
      </c>
      <c r="R57" s="62">
        <v>1232.5113379259999</v>
      </c>
      <c r="S57" s="62">
        <v>746.21412866569995</v>
      </c>
      <c r="T57" s="62">
        <v>1978.7254665917001</v>
      </c>
      <c r="U57" s="62">
        <v>11222.9727372533</v>
      </c>
      <c r="V57" s="62">
        <v>11144.702363861399</v>
      </c>
      <c r="W57" s="62">
        <v>22367.675101114699</v>
      </c>
      <c r="X57" s="63">
        <v>25539.171341667399</v>
      </c>
    </row>
    <row r="58" spans="3:25" ht="15.75" thickBot="1" x14ac:dyDescent="0.3">
      <c r="C58" s="132"/>
      <c r="D58" s="111" t="s">
        <v>64</v>
      </c>
      <c r="E58" s="112">
        <v>150</v>
      </c>
      <c r="F58" s="113">
        <v>109</v>
      </c>
      <c r="G58" s="113">
        <v>259</v>
      </c>
      <c r="H58" s="113">
        <v>2233</v>
      </c>
      <c r="I58" s="113">
        <v>963</v>
      </c>
      <c r="J58" s="113">
        <v>3196</v>
      </c>
      <c r="K58" s="113">
        <v>16113</v>
      </c>
      <c r="L58" s="113">
        <v>5549</v>
      </c>
      <c r="M58" s="113">
        <v>21662</v>
      </c>
      <c r="N58" s="114">
        <v>25117</v>
      </c>
      <c r="O58" s="115">
        <v>730.07097969350002</v>
      </c>
      <c r="P58" s="115">
        <v>828.93262942620004</v>
      </c>
      <c r="Q58" s="115">
        <v>1559.0036091197001</v>
      </c>
      <c r="R58" s="115">
        <v>1495.0255937247</v>
      </c>
      <c r="S58" s="115">
        <v>940.23409451639998</v>
      </c>
      <c r="T58" s="115">
        <v>2435.2596882410999</v>
      </c>
      <c r="U58" s="115">
        <v>13024.7708302434</v>
      </c>
      <c r="V58" s="115">
        <v>12485.8574713213</v>
      </c>
      <c r="W58" s="115">
        <v>25510.628301564699</v>
      </c>
      <c r="X58" s="116">
        <v>29504.8915989255</v>
      </c>
    </row>
    <row r="59" spans="3:25" x14ac:dyDescent="0.25">
      <c r="C59" s="130" t="s">
        <v>50</v>
      </c>
      <c r="D59" s="110" t="s">
        <v>51</v>
      </c>
      <c r="E59" s="64">
        <v>3</v>
      </c>
      <c r="F59" s="59">
        <v>2</v>
      </c>
      <c r="G59" s="59">
        <v>5</v>
      </c>
      <c r="H59" s="59">
        <v>49</v>
      </c>
      <c r="I59" s="59">
        <v>14</v>
      </c>
      <c r="J59" s="59">
        <v>63</v>
      </c>
      <c r="K59" s="59">
        <v>313</v>
      </c>
      <c r="L59" s="59">
        <v>67</v>
      </c>
      <c r="M59" s="59">
        <v>380</v>
      </c>
      <c r="N59" s="60">
        <v>448</v>
      </c>
      <c r="O59" s="62">
        <v>15</v>
      </c>
      <c r="P59" s="62">
        <v>12.245782221200001</v>
      </c>
      <c r="Q59" s="62">
        <v>27.245782221199999</v>
      </c>
      <c r="R59" s="62">
        <v>28.938119733099999</v>
      </c>
      <c r="S59" s="62">
        <v>11.764730505699999</v>
      </c>
      <c r="T59" s="62">
        <v>40.702850238800004</v>
      </c>
      <c r="U59" s="62">
        <v>212.30086395199999</v>
      </c>
      <c r="V59" s="62">
        <v>90.750528366799998</v>
      </c>
      <c r="W59" s="62">
        <v>303.05139231880003</v>
      </c>
      <c r="X59" s="63">
        <v>371.00002477880003</v>
      </c>
    </row>
    <row r="60" spans="3:25" ht="15.75" thickBot="1" x14ac:dyDescent="0.3">
      <c r="C60" s="131"/>
      <c r="D60" s="82" t="s">
        <v>65</v>
      </c>
      <c r="E60" s="117">
        <v>3</v>
      </c>
      <c r="F60" s="84">
        <v>2</v>
      </c>
      <c r="G60" s="84">
        <v>5</v>
      </c>
      <c r="H60" s="84">
        <v>49</v>
      </c>
      <c r="I60" s="84">
        <v>14</v>
      </c>
      <c r="J60" s="84">
        <v>63</v>
      </c>
      <c r="K60" s="84">
        <v>313</v>
      </c>
      <c r="L60" s="84">
        <v>67</v>
      </c>
      <c r="M60" s="84">
        <v>380</v>
      </c>
      <c r="N60" s="85">
        <v>448</v>
      </c>
      <c r="O60" s="87">
        <v>15</v>
      </c>
      <c r="P60" s="87">
        <v>12.245782221200001</v>
      </c>
      <c r="Q60" s="87">
        <v>27.245782221199999</v>
      </c>
      <c r="R60" s="87">
        <v>28.938119733099999</v>
      </c>
      <c r="S60" s="87">
        <v>11.764730505699999</v>
      </c>
      <c r="T60" s="87">
        <v>40.702850238800004</v>
      </c>
      <c r="U60" s="87">
        <v>212.30086395199999</v>
      </c>
      <c r="V60" s="87">
        <v>90.750528366799998</v>
      </c>
      <c r="W60" s="87">
        <v>303.05139231880003</v>
      </c>
      <c r="X60" s="88">
        <v>371.00002477880003</v>
      </c>
    </row>
    <row r="61" spans="3:25" ht="15.75" thickBot="1" x14ac:dyDescent="0.3">
      <c r="C61" s="145" t="s">
        <v>68</v>
      </c>
      <c r="D61" s="146"/>
      <c r="E61" s="89">
        <v>153</v>
      </c>
      <c r="F61" s="89">
        <v>110</v>
      </c>
      <c r="G61" s="89">
        <v>263</v>
      </c>
      <c r="H61" s="89">
        <v>2256</v>
      </c>
      <c r="I61" s="89">
        <v>974</v>
      </c>
      <c r="J61" s="89">
        <v>3230</v>
      </c>
      <c r="K61" s="89">
        <v>16283</v>
      </c>
      <c r="L61" s="89">
        <v>5580</v>
      </c>
      <c r="M61" s="89">
        <v>21863</v>
      </c>
      <c r="N61" s="90">
        <v>25356</v>
      </c>
      <c r="O61" s="92">
        <v>745.07097969350002</v>
      </c>
      <c r="P61" s="92">
        <v>841.17841164740003</v>
      </c>
      <c r="Q61" s="92">
        <v>1586.2493913409</v>
      </c>
      <c r="R61" s="92">
        <v>1523.9637134577999</v>
      </c>
      <c r="S61" s="92">
        <v>951.99882502210005</v>
      </c>
      <c r="T61" s="92">
        <v>2475.9625384799001</v>
      </c>
      <c r="U61" s="92">
        <v>13237.0716941954</v>
      </c>
      <c r="V61" s="92">
        <v>12576.6079996881</v>
      </c>
      <c r="W61" s="92">
        <v>25813.6796938835</v>
      </c>
      <c r="X61" s="93">
        <v>29875.891623704301</v>
      </c>
      <c r="Y61" s="101"/>
    </row>
    <row r="62" spans="3:25" ht="32.25" customHeight="1" x14ac:dyDescent="0.25">
      <c r="C62" s="136" t="s">
        <v>71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</row>
  </sheetData>
  <mergeCells count="32">
    <mergeCell ref="C62:X62"/>
    <mergeCell ref="A35:A45"/>
    <mergeCell ref="B35:B45"/>
    <mergeCell ref="C39:C40"/>
    <mergeCell ref="C50:D51"/>
    <mergeCell ref="E50:N50"/>
    <mergeCell ref="O50:X50"/>
    <mergeCell ref="E51:G51"/>
    <mergeCell ref="H51:J51"/>
    <mergeCell ref="K51:M51"/>
    <mergeCell ref="O51:Q51"/>
    <mergeCell ref="R51:T51"/>
    <mergeCell ref="U51:W51"/>
    <mergeCell ref="C53:C58"/>
    <mergeCell ref="C59:C60"/>
    <mergeCell ref="C61:D61"/>
    <mergeCell ref="A5:A34"/>
    <mergeCell ref="B5:B14"/>
    <mergeCell ref="B15:B19"/>
    <mergeCell ref="B20:B28"/>
    <mergeCell ref="B29:B31"/>
    <mergeCell ref="B32:B34"/>
    <mergeCell ref="E1:Y1"/>
    <mergeCell ref="A2:D3"/>
    <mergeCell ref="E2:N2"/>
    <mergeCell ref="O2:X2"/>
    <mergeCell ref="E3:G3"/>
    <mergeCell ref="H3:J3"/>
    <mergeCell ref="K3:M3"/>
    <mergeCell ref="O3:Q3"/>
    <mergeCell ref="R3:T3"/>
    <mergeCell ref="U3:W3"/>
  </mergeCells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BBBE1-09AC-49E2-8E87-6F076F62BEA9}">
  <dimension ref="A1:Y62"/>
  <sheetViews>
    <sheetView tabSelected="1" topLeftCell="A41" workbookViewId="0">
      <selection activeCell="Y61" sqref="Y61"/>
    </sheetView>
  </sheetViews>
  <sheetFormatPr defaultRowHeight="15" x14ac:dyDescent="0.25"/>
  <cols>
    <col min="1" max="1" width="10.5703125" bestFit="1" customWidth="1"/>
    <col min="2" max="2" width="28.140625" bestFit="1" customWidth="1"/>
    <col min="3" max="3" width="11.7109375" bestFit="1" customWidth="1"/>
    <col min="4" max="4" width="52" bestFit="1" customWidth="1"/>
    <col min="5" max="6" width="5.85546875" bestFit="1" customWidth="1"/>
    <col min="7" max="7" width="5.5703125" bestFit="1" customWidth="1"/>
    <col min="8" max="9" width="5.85546875" bestFit="1" customWidth="1"/>
    <col min="10" max="10" width="5.5703125" bestFit="1" customWidth="1"/>
    <col min="11" max="12" width="5.42578125" bestFit="1" customWidth="1"/>
    <col min="13" max="19" width="6.42578125" bestFit="1" customWidth="1"/>
    <col min="20" max="21" width="7.42578125" bestFit="1" customWidth="1"/>
    <col min="22" max="24" width="8.42578125" bestFit="1" customWidth="1"/>
  </cols>
  <sheetData>
    <row r="1" spans="1:25" ht="24" thickBot="1" x14ac:dyDescent="0.4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5" ht="15.75" thickBot="1" x14ac:dyDescent="0.3">
      <c r="A2" s="120" t="s">
        <v>1</v>
      </c>
      <c r="B2" s="121"/>
      <c r="C2" s="121"/>
      <c r="D2" s="121"/>
      <c r="E2" s="124" t="s">
        <v>2</v>
      </c>
      <c r="F2" s="125"/>
      <c r="G2" s="125"/>
      <c r="H2" s="125"/>
      <c r="I2" s="125"/>
      <c r="J2" s="125"/>
      <c r="K2" s="125"/>
      <c r="L2" s="125"/>
      <c r="M2" s="125"/>
      <c r="N2" s="125"/>
      <c r="O2" s="125" t="s">
        <v>3</v>
      </c>
      <c r="P2" s="125"/>
      <c r="Q2" s="125"/>
      <c r="R2" s="125"/>
      <c r="S2" s="125"/>
      <c r="T2" s="125"/>
      <c r="U2" s="125"/>
      <c r="V2" s="125"/>
      <c r="W2" s="125"/>
      <c r="X2" s="126"/>
    </row>
    <row r="3" spans="1:25" ht="15.75" thickBot="1" x14ac:dyDescent="0.3">
      <c r="A3" s="147"/>
      <c r="B3" s="148"/>
      <c r="C3" s="148"/>
      <c r="D3" s="148"/>
      <c r="E3" s="127" t="s">
        <v>4</v>
      </c>
      <c r="F3" s="128"/>
      <c r="G3" s="129"/>
      <c r="H3" s="127" t="s">
        <v>5</v>
      </c>
      <c r="I3" s="128"/>
      <c r="J3" s="129"/>
      <c r="K3" s="127" t="s">
        <v>6</v>
      </c>
      <c r="L3" s="128"/>
      <c r="M3" s="129"/>
      <c r="N3" s="4"/>
      <c r="O3" s="127" t="s">
        <v>4</v>
      </c>
      <c r="P3" s="128"/>
      <c r="Q3" s="129"/>
      <c r="R3" s="127" t="s">
        <v>5</v>
      </c>
      <c r="S3" s="128"/>
      <c r="T3" s="129"/>
      <c r="U3" s="127" t="s">
        <v>6</v>
      </c>
      <c r="V3" s="128"/>
      <c r="W3" s="129"/>
      <c r="X3" s="5"/>
    </row>
    <row r="4" spans="1:25" ht="15.75" thickBot="1" x14ac:dyDescent="0.3">
      <c r="A4" s="6" t="s">
        <v>7</v>
      </c>
      <c r="B4" s="6" t="s">
        <v>8</v>
      </c>
      <c r="C4" s="7" t="s">
        <v>9</v>
      </c>
      <c r="D4" s="7" t="s">
        <v>10</v>
      </c>
      <c r="E4" s="8" t="s">
        <v>11</v>
      </c>
      <c r="F4" s="9" t="s">
        <v>12</v>
      </c>
      <c r="G4" s="10" t="s">
        <v>13</v>
      </c>
      <c r="H4" s="8" t="s">
        <v>11</v>
      </c>
      <c r="I4" s="9" t="s">
        <v>12</v>
      </c>
      <c r="J4" s="10" t="s">
        <v>13</v>
      </c>
      <c r="K4" s="8" t="s">
        <v>11</v>
      </c>
      <c r="L4" s="9" t="s">
        <v>12</v>
      </c>
      <c r="M4" s="10" t="s">
        <v>13</v>
      </c>
      <c r="N4" s="11" t="s">
        <v>13</v>
      </c>
      <c r="O4" s="8" t="s">
        <v>11</v>
      </c>
      <c r="P4" s="9" t="s">
        <v>12</v>
      </c>
      <c r="Q4" s="10" t="s">
        <v>13</v>
      </c>
      <c r="R4" s="8" t="s">
        <v>11</v>
      </c>
      <c r="S4" s="9" t="s">
        <v>12</v>
      </c>
      <c r="T4" s="10" t="s">
        <v>13</v>
      </c>
      <c r="U4" s="8" t="s">
        <v>11</v>
      </c>
      <c r="V4" s="9" t="s">
        <v>12</v>
      </c>
      <c r="W4" s="10" t="s">
        <v>13</v>
      </c>
      <c r="X4" s="12" t="s">
        <v>13</v>
      </c>
    </row>
    <row r="5" spans="1:25" x14ac:dyDescent="0.25">
      <c r="A5" s="130" t="s">
        <v>14</v>
      </c>
      <c r="B5" s="133" t="s">
        <v>15</v>
      </c>
      <c r="C5" s="14">
        <v>184</v>
      </c>
      <c r="D5" s="15" t="s">
        <v>16</v>
      </c>
      <c r="E5" s="16">
        <v>1</v>
      </c>
      <c r="F5" s="17">
        <v>2</v>
      </c>
      <c r="G5" s="17">
        <f>SUM(E5:F5)</f>
        <v>3</v>
      </c>
      <c r="H5" s="17">
        <v>58</v>
      </c>
      <c r="I5" s="17">
        <v>29</v>
      </c>
      <c r="J5" s="17">
        <f>SUM(H5:I5)</f>
        <v>87</v>
      </c>
      <c r="K5" s="17">
        <v>1244</v>
      </c>
      <c r="L5" s="17">
        <v>703</v>
      </c>
      <c r="M5" s="17">
        <f>SUM(K5:L5)</f>
        <v>1947</v>
      </c>
      <c r="N5" s="18">
        <v>2037</v>
      </c>
      <c r="O5" s="19">
        <v>2.9068883708</v>
      </c>
      <c r="P5" s="19">
        <v>14.707821049</v>
      </c>
      <c r="Q5" s="19">
        <f>SUM(O5:P5)</f>
        <v>17.6147094198</v>
      </c>
      <c r="R5" s="19">
        <v>31.078951180400001</v>
      </c>
      <c r="S5" s="19">
        <v>23.452666244300001</v>
      </c>
      <c r="T5" s="19">
        <f>SUM(R5:S5)</f>
        <v>54.531617424700002</v>
      </c>
      <c r="U5" s="19">
        <v>739.11540751090001</v>
      </c>
      <c r="V5" s="19">
        <v>1101.2553403544</v>
      </c>
      <c r="W5" s="19">
        <f>SUM(U5:V5)</f>
        <v>1840.3707478653</v>
      </c>
      <c r="X5" s="20">
        <v>1912.5170747098</v>
      </c>
      <c r="Y5" s="21"/>
    </row>
    <row r="6" spans="1:25" x14ac:dyDescent="0.25">
      <c r="A6" s="131"/>
      <c r="B6" s="134"/>
      <c r="C6" s="22">
        <v>185</v>
      </c>
      <c r="D6" s="23" t="s">
        <v>17</v>
      </c>
      <c r="E6" s="24">
        <v>6</v>
      </c>
      <c r="F6" s="25">
        <v>14</v>
      </c>
      <c r="G6" s="25">
        <f t="shared" ref="G6:G43" si="0">SUM(E6:F6)</f>
        <v>20</v>
      </c>
      <c r="H6" s="25">
        <v>60</v>
      </c>
      <c r="I6" s="25">
        <v>80</v>
      </c>
      <c r="J6" s="25">
        <f t="shared" ref="J6:J45" si="1">SUM(H6:I6)</f>
        <v>140</v>
      </c>
      <c r="K6" s="25">
        <v>2287</v>
      </c>
      <c r="L6" s="25">
        <v>1318</v>
      </c>
      <c r="M6" s="25">
        <f t="shared" ref="M6:M45" si="2">SUM(K6:L6)</f>
        <v>3605</v>
      </c>
      <c r="N6" s="26">
        <v>3765</v>
      </c>
      <c r="O6" s="27">
        <v>21.511106999199999</v>
      </c>
      <c r="P6" s="27">
        <v>82.270240284099998</v>
      </c>
      <c r="Q6" s="27">
        <f t="shared" ref="Q6:Q43" si="3">SUM(O6:P6)</f>
        <v>103.78134728329999</v>
      </c>
      <c r="R6" s="27">
        <v>33.055400347099997</v>
      </c>
      <c r="S6" s="27">
        <v>63.499331747299998</v>
      </c>
      <c r="T6" s="27">
        <f t="shared" ref="T6:T44" si="4">SUM(R6:S6)</f>
        <v>96.554732094399995</v>
      </c>
      <c r="U6" s="27">
        <v>1320.3904424395</v>
      </c>
      <c r="V6" s="27">
        <v>2134.1440921576</v>
      </c>
      <c r="W6" s="27">
        <f t="shared" ref="W6:W45" si="5">SUM(U6:V6)</f>
        <v>3454.5345345971</v>
      </c>
      <c r="X6" s="28">
        <v>3654.8706139748001</v>
      </c>
      <c r="Y6" s="21"/>
    </row>
    <row r="7" spans="1:25" x14ac:dyDescent="0.25">
      <c r="A7" s="131"/>
      <c r="B7" s="134"/>
      <c r="C7" s="22">
        <v>186</v>
      </c>
      <c r="D7" s="23" t="s">
        <v>18</v>
      </c>
      <c r="E7" s="24">
        <v>3</v>
      </c>
      <c r="F7" s="25">
        <v>2</v>
      </c>
      <c r="G7" s="25">
        <f t="shared" si="0"/>
        <v>5</v>
      </c>
      <c r="H7" s="25">
        <v>53</v>
      </c>
      <c r="I7" s="25">
        <v>27</v>
      </c>
      <c r="J7" s="25">
        <f t="shared" si="1"/>
        <v>80</v>
      </c>
      <c r="K7" s="25">
        <v>933</v>
      </c>
      <c r="L7" s="25">
        <v>388</v>
      </c>
      <c r="M7" s="25">
        <f t="shared" si="2"/>
        <v>1321</v>
      </c>
      <c r="N7" s="26">
        <v>1406</v>
      </c>
      <c r="O7" s="27">
        <v>12.101747577399999</v>
      </c>
      <c r="P7" s="27">
        <v>14.707821049</v>
      </c>
      <c r="Q7" s="27">
        <f t="shared" si="3"/>
        <v>26.809568626400001</v>
      </c>
      <c r="R7" s="27">
        <v>27.862554732700001</v>
      </c>
      <c r="S7" s="27">
        <v>21.4125485263</v>
      </c>
      <c r="T7" s="27">
        <f t="shared" si="4"/>
        <v>49.275103259000005</v>
      </c>
      <c r="U7" s="27">
        <v>570.41124143759998</v>
      </c>
      <c r="V7" s="27">
        <v>638.82940251590003</v>
      </c>
      <c r="W7" s="27">
        <f t="shared" si="5"/>
        <v>1209.2406439535</v>
      </c>
      <c r="X7" s="28">
        <v>1285.3253158388998</v>
      </c>
      <c r="Y7" s="21"/>
    </row>
    <row r="8" spans="1:25" x14ac:dyDescent="0.25">
      <c r="A8" s="131"/>
      <c r="B8" s="134"/>
      <c r="C8" s="22">
        <v>192</v>
      </c>
      <c r="D8" s="23" t="s">
        <v>19</v>
      </c>
      <c r="E8" s="24">
        <v>1</v>
      </c>
      <c r="F8" s="2"/>
      <c r="G8" s="25">
        <f t="shared" si="0"/>
        <v>1</v>
      </c>
      <c r="H8" s="25">
        <v>16</v>
      </c>
      <c r="I8" s="25">
        <v>10</v>
      </c>
      <c r="J8" s="25">
        <f t="shared" si="1"/>
        <v>26</v>
      </c>
      <c r="K8" s="25">
        <v>458</v>
      </c>
      <c r="L8" s="25">
        <v>169</v>
      </c>
      <c r="M8" s="25">
        <f t="shared" si="2"/>
        <v>627</v>
      </c>
      <c r="N8" s="26">
        <v>654</v>
      </c>
      <c r="O8" s="27">
        <v>3.7527767498000002</v>
      </c>
      <c r="P8" s="29"/>
      <c r="Q8" s="27">
        <f t="shared" si="3"/>
        <v>3.7527767498000002</v>
      </c>
      <c r="R8" s="27">
        <v>8.6757378370999998</v>
      </c>
      <c r="S8" s="27">
        <v>6.0558630881999997</v>
      </c>
      <c r="T8" s="27">
        <f t="shared" si="4"/>
        <v>14.7316009253</v>
      </c>
      <c r="U8" s="27">
        <v>290.96979314079999</v>
      </c>
      <c r="V8" s="27">
        <v>312.86969934780001</v>
      </c>
      <c r="W8" s="27">
        <f t="shared" si="5"/>
        <v>603.83949248859994</v>
      </c>
      <c r="X8" s="28">
        <v>622.32387016369989</v>
      </c>
      <c r="Y8" s="21"/>
    </row>
    <row r="9" spans="1:25" x14ac:dyDescent="0.25">
      <c r="A9" s="131"/>
      <c r="B9" s="134"/>
      <c r="C9" s="22">
        <v>194</v>
      </c>
      <c r="D9" s="23" t="s">
        <v>20</v>
      </c>
      <c r="E9" s="24">
        <v>2</v>
      </c>
      <c r="F9" s="25">
        <v>5</v>
      </c>
      <c r="G9" s="25">
        <f t="shared" si="0"/>
        <v>7</v>
      </c>
      <c r="H9" s="25">
        <v>136</v>
      </c>
      <c r="I9" s="25">
        <v>31</v>
      </c>
      <c r="J9" s="25">
        <f t="shared" si="1"/>
        <v>167</v>
      </c>
      <c r="K9" s="25">
        <v>2257</v>
      </c>
      <c r="L9" s="25">
        <v>991</v>
      </c>
      <c r="M9" s="25">
        <f t="shared" si="2"/>
        <v>3248</v>
      </c>
      <c r="N9" s="26">
        <v>3422</v>
      </c>
      <c r="O9" s="27">
        <v>8.2827790130000007</v>
      </c>
      <c r="P9" s="27">
        <v>35.420084897700001</v>
      </c>
      <c r="Q9" s="27">
        <f t="shared" si="3"/>
        <v>43.702863910700003</v>
      </c>
      <c r="R9" s="27">
        <v>77.146076187199995</v>
      </c>
      <c r="S9" s="27">
        <v>22.179990675500001</v>
      </c>
      <c r="T9" s="27">
        <f t="shared" si="4"/>
        <v>99.326066862700003</v>
      </c>
      <c r="U9" s="27">
        <v>1464.3790529992</v>
      </c>
      <c r="V9" s="27">
        <v>1831.2882338591</v>
      </c>
      <c r="W9" s="27">
        <f t="shared" si="5"/>
        <v>3295.6672868583</v>
      </c>
      <c r="X9" s="28">
        <v>3438.6962176317002</v>
      </c>
      <c r="Y9" s="21"/>
    </row>
    <row r="10" spans="1:25" x14ac:dyDescent="0.25">
      <c r="A10" s="131"/>
      <c r="B10" s="134"/>
      <c r="C10" s="22">
        <v>201</v>
      </c>
      <c r="D10" s="23" t="s">
        <v>21</v>
      </c>
      <c r="E10" s="30"/>
      <c r="F10" s="25">
        <v>1</v>
      </c>
      <c r="G10" s="25">
        <f t="shared" si="0"/>
        <v>1</v>
      </c>
      <c r="H10" s="25">
        <v>51</v>
      </c>
      <c r="I10" s="25">
        <v>27</v>
      </c>
      <c r="J10" s="25">
        <f t="shared" si="1"/>
        <v>78</v>
      </c>
      <c r="K10" s="25">
        <v>393</v>
      </c>
      <c r="L10" s="25">
        <v>138</v>
      </c>
      <c r="M10" s="25">
        <f t="shared" si="2"/>
        <v>531</v>
      </c>
      <c r="N10" s="26">
        <v>610</v>
      </c>
      <c r="O10" s="29"/>
      <c r="P10" s="27">
        <v>6.0044427996999996</v>
      </c>
      <c r="Q10" s="27">
        <f t="shared" si="3"/>
        <v>6.0044427996999996</v>
      </c>
      <c r="R10" s="27">
        <v>27.443474655799999</v>
      </c>
      <c r="S10" s="27">
        <v>21.7399668674</v>
      </c>
      <c r="T10" s="27">
        <f t="shared" si="4"/>
        <v>49.183441523200003</v>
      </c>
      <c r="U10" s="27">
        <v>251.2855389922</v>
      </c>
      <c r="V10" s="27">
        <v>256.84964684710002</v>
      </c>
      <c r="W10" s="27">
        <f t="shared" si="5"/>
        <v>508.13518583929999</v>
      </c>
      <c r="X10" s="28">
        <v>563.32307016220011</v>
      </c>
      <c r="Y10" s="21"/>
    </row>
    <row r="11" spans="1:25" x14ac:dyDescent="0.25">
      <c r="A11" s="131"/>
      <c r="B11" s="134"/>
      <c r="C11" s="22">
        <v>204</v>
      </c>
      <c r="D11" s="23" t="s">
        <v>22</v>
      </c>
      <c r="E11" s="30"/>
      <c r="F11" s="25">
        <v>1</v>
      </c>
      <c r="G11" s="25">
        <f t="shared" si="0"/>
        <v>1</v>
      </c>
      <c r="H11" s="25">
        <v>15</v>
      </c>
      <c r="I11" s="25">
        <v>15</v>
      </c>
      <c r="J11" s="25">
        <f t="shared" si="1"/>
        <v>30</v>
      </c>
      <c r="K11" s="25">
        <v>287</v>
      </c>
      <c r="L11" s="25">
        <v>79</v>
      </c>
      <c r="M11" s="25">
        <f t="shared" si="2"/>
        <v>366</v>
      </c>
      <c r="N11" s="26">
        <v>397</v>
      </c>
      <c r="O11" s="29"/>
      <c r="P11" s="27">
        <v>6.0044427995999996</v>
      </c>
      <c r="Q11" s="27">
        <f t="shared" si="3"/>
        <v>6.0044427995999996</v>
      </c>
      <c r="R11" s="27">
        <v>7.6551869986999996</v>
      </c>
      <c r="S11" s="27">
        <v>12.410116800400001</v>
      </c>
      <c r="T11" s="27">
        <f t="shared" si="4"/>
        <v>20.065303799100001</v>
      </c>
      <c r="U11" s="27">
        <v>178.70868874449999</v>
      </c>
      <c r="V11" s="27">
        <v>133.1769830108</v>
      </c>
      <c r="W11" s="27">
        <f t="shared" si="5"/>
        <v>311.8856717553</v>
      </c>
      <c r="X11" s="28">
        <v>337.95541835400002</v>
      </c>
      <c r="Y11" s="21"/>
    </row>
    <row r="12" spans="1:25" x14ac:dyDescent="0.25">
      <c r="A12" s="131"/>
      <c r="B12" s="134"/>
      <c r="C12" s="22">
        <v>215</v>
      </c>
      <c r="D12" s="23" t="s">
        <v>23</v>
      </c>
      <c r="E12" s="30"/>
      <c r="F12" s="25">
        <v>2</v>
      </c>
      <c r="G12" s="25">
        <f t="shared" si="0"/>
        <v>2</v>
      </c>
      <c r="H12" s="25">
        <v>32</v>
      </c>
      <c r="I12" s="25">
        <v>28</v>
      </c>
      <c r="J12" s="25">
        <f t="shared" si="1"/>
        <v>60</v>
      </c>
      <c r="K12" s="25">
        <v>338</v>
      </c>
      <c r="L12" s="25">
        <v>113</v>
      </c>
      <c r="M12" s="25">
        <f t="shared" si="2"/>
        <v>451</v>
      </c>
      <c r="N12" s="26">
        <v>513</v>
      </c>
      <c r="O12" s="29"/>
      <c r="P12" s="27">
        <v>9.6813980618999995</v>
      </c>
      <c r="Q12" s="27">
        <f t="shared" si="3"/>
        <v>9.6813980618999995</v>
      </c>
      <c r="R12" s="27">
        <v>17.292880282500001</v>
      </c>
      <c r="S12" s="27">
        <v>22.602959120600001</v>
      </c>
      <c r="T12" s="27">
        <f t="shared" si="4"/>
        <v>39.895839403099998</v>
      </c>
      <c r="U12" s="27">
        <v>207.26616780820001</v>
      </c>
      <c r="V12" s="27">
        <v>190.41989411930001</v>
      </c>
      <c r="W12" s="27">
        <f t="shared" si="5"/>
        <v>397.68606192750002</v>
      </c>
      <c r="X12" s="28">
        <v>447.26329939250002</v>
      </c>
      <c r="Y12" s="21"/>
    </row>
    <row r="13" spans="1:25" x14ac:dyDescent="0.25">
      <c r="A13" s="131"/>
      <c r="B13" s="134"/>
      <c r="C13" s="22">
        <v>217</v>
      </c>
      <c r="D13" s="23" t="s">
        <v>24</v>
      </c>
      <c r="E13" s="24">
        <v>2</v>
      </c>
      <c r="F13" s="25">
        <v>1</v>
      </c>
      <c r="G13" s="25">
        <f t="shared" si="0"/>
        <v>3</v>
      </c>
      <c r="H13" s="25">
        <v>55</v>
      </c>
      <c r="I13" s="25">
        <v>19</v>
      </c>
      <c r="J13" s="25">
        <f t="shared" si="1"/>
        <v>74</v>
      </c>
      <c r="K13" s="25">
        <v>489</v>
      </c>
      <c r="L13" s="25">
        <v>163</v>
      </c>
      <c r="M13" s="25">
        <f t="shared" si="2"/>
        <v>652</v>
      </c>
      <c r="N13" s="26">
        <v>729</v>
      </c>
      <c r="O13" s="27">
        <v>7.5030824485999998</v>
      </c>
      <c r="P13" s="27">
        <v>3.9308305192000002</v>
      </c>
      <c r="Q13" s="27">
        <f t="shared" si="3"/>
        <v>11.4339129678</v>
      </c>
      <c r="R13" s="27">
        <v>29.136447068199999</v>
      </c>
      <c r="S13" s="27">
        <v>13.974167098900001</v>
      </c>
      <c r="T13" s="27">
        <f t="shared" si="4"/>
        <v>43.110614167099996</v>
      </c>
      <c r="U13" s="27">
        <v>317.49021913799999</v>
      </c>
      <c r="V13" s="27">
        <v>317.84020487150002</v>
      </c>
      <c r="W13" s="27">
        <f t="shared" si="5"/>
        <v>635.33042400950001</v>
      </c>
      <c r="X13" s="28">
        <v>689.87495114440003</v>
      </c>
      <c r="Y13" s="21"/>
    </row>
    <row r="14" spans="1:25" ht="15.75" thickBot="1" x14ac:dyDescent="0.3">
      <c r="A14" s="131"/>
      <c r="B14" s="135"/>
      <c r="C14" s="31">
        <v>222</v>
      </c>
      <c r="D14" s="32" t="s">
        <v>25</v>
      </c>
      <c r="E14" s="33">
        <v>2</v>
      </c>
      <c r="F14" s="34">
        <v>7</v>
      </c>
      <c r="G14" s="34">
        <f t="shared" si="0"/>
        <v>9</v>
      </c>
      <c r="H14" s="34">
        <v>24</v>
      </c>
      <c r="I14" s="34">
        <v>8</v>
      </c>
      <c r="J14" s="34">
        <f t="shared" si="1"/>
        <v>32</v>
      </c>
      <c r="K14" s="34">
        <v>272</v>
      </c>
      <c r="L14" s="34">
        <v>84</v>
      </c>
      <c r="M14" s="34">
        <f t="shared" si="2"/>
        <v>356</v>
      </c>
      <c r="N14" s="35">
        <v>397</v>
      </c>
      <c r="O14" s="36">
        <v>8.3489708276000005</v>
      </c>
      <c r="P14" s="36">
        <v>45.670309918599997</v>
      </c>
      <c r="Q14" s="36">
        <f t="shared" si="3"/>
        <v>54.019280746199996</v>
      </c>
      <c r="R14" s="36">
        <v>11.621867630100001</v>
      </c>
      <c r="S14" s="36">
        <v>5.7521829932999999</v>
      </c>
      <c r="T14" s="36">
        <f t="shared" si="4"/>
        <v>17.374050623400002</v>
      </c>
      <c r="U14" s="36">
        <v>171.0003861552</v>
      </c>
      <c r="V14" s="36">
        <v>112.6700782552</v>
      </c>
      <c r="W14" s="36">
        <f t="shared" si="5"/>
        <v>283.67046441039997</v>
      </c>
      <c r="X14" s="37">
        <v>355.06379578000002</v>
      </c>
      <c r="Y14" s="21"/>
    </row>
    <row r="15" spans="1:25" x14ac:dyDescent="0.25">
      <c r="A15" s="131"/>
      <c r="B15" s="133" t="s">
        <v>26</v>
      </c>
      <c r="C15" s="14">
        <v>203</v>
      </c>
      <c r="D15" s="15" t="s">
        <v>27</v>
      </c>
      <c r="E15" s="38"/>
      <c r="F15" s="39"/>
      <c r="G15" s="17"/>
      <c r="H15" s="17">
        <v>23</v>
      </c>
      <c r="I15" s="17">
        <v>10</v>
      </c>
      <c r="J15" s="17">
        <f t="shared" si="1"/>
        <v>33</v>
      </c>
      <c r="K15" s="17">
        <v>341</v>
      </c>
      <c r="L15" s="17">
        <v>148</v>
      </c>
      <c r="M15" s="17">
        <f t="shared" si="2"/>
        <v>489</v>
      </c>
      <c r="N15" s="18">
        <v>522</v>
      </c>
      <c r="O15" s="40"/>
      <c r="P15" s="40"/>
      <c r="Q15" s="19"/>
      <c r="R15" s="19">
        <v>13.227803682599999</v>
      </c>
      <c r="S15" s="19">
        <v>8.1052041893000002</v>
      </c>
      <c r="T15" s="19">
        <f t="shared" si="4"/>
        <v>21.333007871900001</v>
      </c>
      <c r="U15" s="19">
        <v>216.8242187548</v>
      </c>
      <c r="V15" s="19">
        <v>221.8667967312</v>
      </c>
      <c r="W15" s="19">
        <f t="shared" si="5"/>
        <v>438.69101548599997</v>
      </c>
      <c r="X15" s="20">
        <v>460.02402335789998</v>
      </c>
      <c r="Y15" s="21"/>
    </row>
    <row r="16" spans="1:25" x14ac:dyDescent="0.25">
      <c r="A16" s="131"/>
      <c r="B16" s="134"/>
      <c r="C16" s="22">
        <v>209</v>
      </c>
      <c r="D16" s="23" t="s">
        <v>28</v>
      </c>
      <c r="E16" s="30"/>
      <c r="F16" s="25">
        <v>1</v>
      </c>
      <c r="G16" s="25">
        <f t="shared" si="0"/>
        <v>1</v>
      </c>
      <c r="H16" s="25">
        <v>19</v>
      </c>
      <c r="I16" s="25">
        <v>14</v>
      </c>
      <c r="J16" s="25">
        <f t="shared" si="1"/>
        <v>33</v>
      </c>
      <c r="K16" s="25">
        <v>187</v>
      </c>
      <c r="L16" s="25">
        <v>57</v>
      </c>
      <c r="M16" s="25">
        <f t="shared" si="2"/>
        <v>244</v>
      </c>
      <c r="N16" s="26">
        <v>278</v>
      </c>
      <c r="O16" s="29"/>
      <c r="P16" s="27">
        <v>5.2</v>
      </c>
      <c r="Q16" s="27">
        <f t="shared" si="3"/>
        <v>5.2</v>
      </c>
      <c r="R16" s="27">
        <v>8.8856416022999998</v>
      </c>
      <c r="S16" s="27">
        <v>10.771042230400001</v>
      </c>
      <c r="T16" s="27">
        <f t="shared" si="4"/>
        <v>19.656683832700001</v>
      </c>
      <c r="U16" s="27">
        <v>113.1852214437</v>
      </c>
      <c r="V16" s="27">
        <v>99.740321639100003</v>
      </c>
      <c r="W16" s="27">
        <f t="shared" si="5"/>
        <v>212.9255430828</v>
      </c>
      <c r="X16" s="28">
        <v>237.78222691550002</v>
      </c>
      <c r="Y16" s="21"/>
    </row>
    <row r="17" spans="1:25" x14ac:dyDescent="0.25">
      <c r="A17" s="131"/>
      <c r="B17" s="134"/>
      <c r="C17" s="22">
        <v>223</v>
      </c>
      <c r="D17" s="23" t="s">
        <v>29</v>
      </c>
      <c r="E17" s="30"/>
      <c r="F17" s="2"/>
      <c r="G17" s="25"/>
      <c r="H17" s="25">
        <v>2</v>
      </c>
      <c r="I17" s="25">
        <v>2</v>
      </c>
      <c r="J17" s="25">
        <f t="shared" si="1"/>
        <v>4</v>
      </c>
      <c r="K17" s="25">
        <v>3</v>
      </c>
      <c r="L17" s="25">
        <v>1</v>
      </c>
      <c r="M17" s="25">
        <f t="shared" si="2"/>
        <v>4</v>
      </c>
      <c r="N17" s="26">
        <v>8</v>
      </c>
      <c r="O17" s="29"/>
      <c r="P17" s="29"/>
      <c r="Q17" s="27"/>
      <c r="R17" s="27">
        <v>1.05077749</v>
      </c>
      <c r="S17" s="27">
        <v>1.6697941655999999</v>
      </c>
      <c r="T17" s="27">
        <f t="shared" si="4"/>
        <v>2.7205716555999997</v>
      </c>
      <c r="U17" s="27">
        <v>2.4203495155999999</v>
      </c>
      <c r="V17" s="27">
        <v>1.4740614447</v>
      </c>
      <c r="W17" s="27">
        <f t="shared" si="5"/>
        <v>3.8944109603000001</v>
      </c>
      <c r="X17" s="28">
        <v>6.6149826158999998</v>
      </c>
      <c r="Y17" s="21"/>
    </row>
    <row r="18" spans="1:25" x14ac:dyDescent="0.25">
      <c r="A18" s="131"/>
      <c r="B18" s="134"/>
      <c r="C18" s="22">
        <v>224</v>
      </c>
      <c r="D18" s="23" t="s">
        <v>30</v>
      </c>
      <c r="E18" s="30"/>
      <c r="F18" s="2"/>
      <c r="G18" s="25"/>
      <c r="H18" s="25">
        <v>4</v>
      </c>
      <c r="I18" s="25">
        <v>3</v>
      </c>
      <c r="J18" s="25">
        <f t="shared" si="1"/>
        <v>7</v>
      </c>
      <c r="K18" s="25">
        <v>134</v>
      </c>
      <c r="L18" s="25">
        <v>14</v>
      </c>
      <c r="M18" s="25">
        <f t="shared" si="2"/>
        <v>148</v>
      </c>
      <c r="N18" s="26">
        <v>155</v>
      </c>
      <c r="O18" s="29"/>
      <c r="P18" s="29"/>
      <c r="Q18" s="27"/>
      <c r="R18" s="27">
        <v>2.1969343417</v>
      </c>
      <c r="S18" s="27">
        <v>2.4071111527000002</v>
      </c>
      <c r="T18" s="27">
        <f t="shared" si="4"/>
        <v>4.6040454944000002</v>
      </c>
      <c r="U18" s="27">
        <v>84.342921461900005</v>
      </c>
      <c r="V18" s="27">
        <v>27.375700259599999</v>
      </c>
      <c r="W18" s="27">
        <f t="shared" si="5"/>
        <v>111.7186217215</v>
      </c>
      <c r="X18" s="28">
        <v>116.3226672159</v>
      </c>
      <c r="Y18" s="21"/>
    </row>
    <row r="19" spans="1:25" ht="15.75" thickBot="1" x14ac:dyDescent="0.3">
      <c r="A19" s="131"/>
      <c r="B19" s="135"/>
      <c r="C19" s="31">
        <v>231</v>
      </c>
      <c r="D19" s="32" t="s">
        <v>31</v>
      </c>
      <c r="E19" s="41"/>
      <c r="F19" s="42"/>
      <c r="G19" s="34"/>
      <c r="H19" s="34">
        <v>1</v>
      </c>
      <c r="I19" s="34">
        <v>7</v>
      </c>
      <c r="J19" s="34">
        <f t="shared" si="1"/>
        <v>8</v>
      </c>
      <c r="K19" s="34">
        <v>6</v>
      </c>
      <c r="L19" s="42"/>
      <c r="M19" s="34">
        <f t="shared" si="2"/>
        <v>6</v>
      </c>
      <c r="N19" s="35">
        <v>14</v>
      </c>
      <c r="O19" s="43"/>
      <c r="P19" s="43"/>
      <c r="Q19" s="36"/>
      <c r="R19" s="36">
        <v>0.40696437190000001</v>
      </c>
      <c r="S19" s="36">
        <v>6.1389561678</v>
      </c>
      <c r="T19" s="36">
        <f t="shared" si="4"/>
        <v>6.5459205397</v>
      </c>
      <c r="U19" s="36">
        <v>4.6178912044000002</v>
      </c>
      <c r="V19" s="43"/>
      <c r="W19" s="36">
        <f t="shared" si="5"/>
        <v>4.6178912044000002</v>
      </c>
      <c r="X19" s="37">
        <v>11.1638117441</v>
      </c>
      <c r="Y19" s="21"/>
    </row>
    <row r="20" spans="1:25" x14ac:dyDescent="0.25">
      <c r="A20" s="131"/>
      <c r="B20" s="133" t="s">
        <v>32</v>
      </c>
      <c r="C20" s="44">
        <v>230</v>
      </c>
      <c r="D20" s="44" t="s">
        <v>33</v>
      </c>
      <c r="E20" s="38"/>
      <c r="F20" s="39"/>
      <c r="G20" s="17"/>
      <c r="H20" s="39"/>
      <c r="I20" s="39"/>
      <c r="J20" s="17"/>
      <c r="K20" s="17">
        <v>22</v>
      </c>
      <c r="L20" s="17">
        <v>4</v>
      </c>
      <c r="M20" s="17">
        <f t="shared" si="2"/>
        <v>26</v>
      </c>
      <c r="N20" s="18">
        <v>26</v>
      </c>
      <c r="O20" s="40"/>
      <c r="P20" s="40"/>
      <c r="Q20" s="19"/>
      <c r="R20" s="40"/>
      <c r="S20" s="40"/>
      <c r="T20" s="19"/>
      <c r="U20" s="19">
        <v>11.377919863000001</v>
      </c>
      <c r="V20" s="19">
        <v>6.4401614774000002</v>
      </c>
      <c r="W20" s="19">
        <f t="shared" si="5"/>
        <v>17.818081340399999</v>
      </c>
      <c r="X20" s="20">
        <v>17.818081340399999</v>
      </c>
      <c r="Y20" s="21"/>
    </row>
    <row r="21" spans="1:25" x14ac:dyDescent="0.25">
      <c r="A21" s="131"/>
      <c r="B21" s="149"/>
      <c r="C21" s="46">
        <v>253</v>
      </c>
      <c r="D21" s="46" t="s">
        <v>34</v>
      </c>
      <c r="E21" s="30"/>
      <c r="F21" s="2"/>
      <c r="G21" s="25"/>
      <c r="H21" s="2"/>
      <c r="I21" s="2"/>
      <c r="J21" s="25"/>
      <c r="K21" s="25">
        <v>7</v>
      </c>
      <c r="L21" s="25">
        <v>4</v>
      </c>
      <c r="M21" s="25">
        <f t="shared" si="2"/>
        <v>11</v>
      </c>
      <c r="N21" s="26">
        <v>11</v>
      </c>
      <c r="O21" s="29"/>
      <c r="P21" s="29"/>
      <c r="Q21" s="27"/>
      <c r="R21" s="29"/>
      <c r="S21" s="29"/>
      <c r="T21" s="27"/>
      <c r="U21" s="27">
        <v>4.1930166349000002</v>
      </c>
      <c r="V21" s="27">
        <v>9.0274652846999999</v>
      </c>
      <c r="W21" s="27">
        <f t="shared" si="5"/>
        <v>13.220481919600001</v>
      </c>
      <c r="X21" s="28">
        <v>13.220481919600001</v>
      </c>
      <c r="Y21" s="21"/>
    </row>
    <row r="22" spans="1:25" x14ac:dyDescent="0.25">
      <c r="A22" s="131"/>
      <c r="B22" s="149"/>
      <c r="C22" s="46">
        <v>254</v>
      </c>
      <c r="D22" s="46" t="s">
        <v>35</v>
      </c>
      <c r="E22" s="24">
        <v>1</v>
      </c>
      <c r="F22" s="2"/>
      <c r="G22" s="25">
        <f t="shared" si="0"/>
        <v>1</v>
      </c>
      <c r="H22" s="25">
        <v>6</v>
      </c>
      <c r="I22" s="25">
        <v>2</v>
      </c>
      <c r="J22" s="25">
        <f t="shared" si="1"/>
        <v>8</v>
      </c>
      <c r="K22" s="25">
        <v>17</v>
      </c>
      <c r="L22" s="25">
        <v>2</v>
      </c>
      <c r="M22" s="25">
        <f t="shared" si="2"/>
        <v>19</v>
      </c>
      <c r="N22" s="26">
        <v>28</v>
      </c>
      <c r="O22" s="27">
        <v>4.5961940777999999</v>
      </c>
      <c r="P22" s="29"/>
      <c r="Q22" s="27"/>
      <c r="R22" s="27">
        <v>3.5065677477000001</v>
      </c>
      <c r="S22" s="27">
        <v>1.1627553483999999</v>
      </c>
      <c r="T22" s="27">
        <f t="shared" si="4"/>
        <v>4.6693230961000003</v>
      </c>
      <c r="U22" s="27">
        <v>9.5760654884999994</v>
      </c>
      <c r="V22" s="27">
        <v>5.5154328933999999</v>
      </c>
      <c r="W22" s="27">
        <f t="shared" si="5"/>
        <v>15.091498381899999</v>
      </c>
      <c r="X22" s="28">
        <v>24.3570155558</v>
      </c>
      <c r="Y22" s="21"/>
    </row>
    <row r="23" spans="1:25" x14ac:dyDescent="0.25">
      <c r="A23" s="131"/>
      <c r="B23" s="149"/>
      <c r="C23" s="46">
        <v>255</v>
      </c>
      <c r="D23" s="46" t="s">
        <v>36</v>
      </c>
      <c r="E23" s="24"/>
      <c r="F23" s="2"/>
      <c r="G23" s="25"/>
      <c r="H23" s="25"/>
      <c r="I23" s="25"/>
      <c r="J23" s="25"/>
      <c r="K23" s="25"/>
      <c r="L23" s="25"/>
      <c r="M23" s="25"/>
      <c r="N23" s="26"/>
      <c r="O23" s="27"/>
      <c r="P23" s="29"/>
      <c r="Q23" s="27"/>
      <c r="R23" s="27"/>
      <c r="S23" s="27"/>
      <c r="T23" s="27"/>
      <c r="U23" s="27"/>
      <c r="V23" s="27"/>
      <c r="W23" s="27"/>
      <c r="X23" s="28"/>
      <c r="Y23" s="21"/>
    </row>
    <row r="24" spans="1:25" x14ac:dyDescent="0.25">
      <c r="A24" s="131"/>
      <c r="B24" s="149"/>
      <c r="C24" s="46">
        <v>258</v>
      </c>
      <c r="D24" s="46" t="s">
        <v>37</v>
      </c>
      <c r="E24" s="30"/>
      <c r="F24" s="2"/>
      <c r="G24" s="25"/>
      <c r="H24" s="2"/>
      <c r="I24" s="2"/>
      <c r="J24" s="25"/>
      <c r="K24" s="25">
        <v>1</v>
      </c>
      <c r="L24" s="2"/>
      <c r="M24" s="25">
        <f t="shared" si="2"/>
        <v>1</v>
      </c>
      <c r="N24" s="26">
        <v>1</v>
      </c>
      <c r="O24" s="29"/>
      <c r="P24" s="29"/>
      <c r="Q24" s="27"/>
      <c r="R24" s="29"/>
      <c r="S24" s="29"/>
      <c r="T24" s="27"/>
      <c r="U24" s="27">
        <v>0.91923881559999998</v>
      </c>
      <c r="V24" s="29"/>
      <c r="W24" s="27">
        <f t="shared" si="5"/>
        <v>0.91923881559999998</v>
      </c>
      <c r="X24" s="28">
        <v>0.91923881559999998</v>
      </c>
      <c r="Y24" s="21"/>
    </row>
    <row r="25" spans="1:25" x14ac:dyDescent="0.25">
      <c r="A25" s="131"/>
      <c r="B25" s="149"/>
      <c r="C25" s="46">
        <v>1525</v>
      </c>
      <c r="D25" s="46" t="s">
        <v>38</v>
      </c>
      <c r="E25" s="30"/>
      <c r="F25" s="2"/>
      <c r="G25" s="25"/>
      <c r="H25" s="2"/>
      <c r="I25" s="2"/>
      <c r="J25" s="25"/>
      <c r="K25" s="25">
        <v>2</v>
      </c>
      <c r="L25" s="2"/>
      <c r="M25" s="25">
        <f t="shared" si="2"/>
        <v>2</v>
      </c>
      <c r="N25" s="26">
        <v>2</v>
      </c>
      <c r="O25" s="29"/>
      <c r="P25" s="29"/>
      <c r="Q25" s="27"/>
      <c r="R25" s="29"/>
      <c r="S25" s="29"/>
      <c r="T25" s="27"/>
      <c r="U25" s="27">
        <v>1.3319330242</v>
      </c>
      <c r="V25" s="29"/>
      <c r="W25" s="27">
        <f t="shared" si="5"/>
        <v>1.3319330242</v>
      </c>
      <c r="X25" s="28">
        <v>1.3319330242</v>
      </c>
      <c r="Y25" s="21"/>
    </row>
    <row r="26" spans="1:25" x14ac:dyDescent="0.25">
      <c r="A26" s="131"/>
      <c r="B26" s="149"/>
      <c r="C26" s="46">
        <v>1615</v>
      </c>
      <c r="D26" s="46" t="s">
        <v>39</v>
      </c>
      <c r="E26" s="30"/>
      <c r="F26" s="2"/>
      <c r="G26" s="25"/>
      <c r="H26" s="25">
        <v>3</v>
      </c>
      <c r="I26" s="25">
        <v>4</v>
      </c>
      <c r="J26" s="25">
        <f t="shared" si="1"/>
        <v>7</v>
      </c>
      <c r="K26" s="25">
        <v>77</v>
      </c>
      <c r="L26" s="25">
        <v>31</v>
      </c>
      <c r="M26" s="25">
        <f t="shared" si="2"/>
        <v>108</v>
      </c>
      <c r="N26" s="26">
        <v>115</v>
      </c>
      <c r="O26" s="29"/>
      <c r="P26" s="29"/>
      <c r="Q26" s="27"/>
      <c r="R26" s="27">
        <v>1.2634298749999999</v>
      </c>
      <c r="S26" s="27">
        <v>2.7794135733999998</v>
      </c>
      <c r="T26" s="27">
        <f t="shared" si="4"/>
        <v>4.0428434483999993</v>
      </c>
      <c r="U26" s="27">
        <v>46.148168871700001</v>
      </c>
      <c r="V26" s="27">
        <v>35.006107435399997</v>
      </c>
      <c r="W26" s="27">
        <f t="shared" si="5"/>
        <v>81.154276307099991</v>
      </c>
      <c r="X26" s="28">
        <v>85.197119755499997</v>
      </c>
      <c r="Y26" s="21"/>
    </row>
    <row r="27" spans="1:25" x14ac:dyDescent="0.25">
      <c r="A27" s="131"/>
      <c r="B27" s="149"/>
      <c r="C27" s="46">
        <v>1622</v>
      </c>
      <c r="D27" s="46" t="s">
        <v>40</v>
      </c>
      <c r="E27" s="30"/>
      <c r="F27" s="2"/>
      <c r="G27" s="25"/>
      <c r="H27" s="2"/>
      <c r="I27" s="2"/>
      <c r="J27" s="25"/>
      <c r="K27" s="25">
        <v>1</v>
      </c>
      <c r="L27" s="2"/>
      <c r="M27" s="25">
        <f t="shared" si="2"/>
        <v>1</v>
      </c>
      <c r="N27" s="26">
        <v>1</v>
      </c>
      <c r="O27" s="29"/>
      <c r="P27" s="29"/>
      <c r="Q27" s="27"/>
      <c r="R27" s="29"/>
      <c r="S27" s="29"/>
      <c r="T27" s="27"/>
      <c r="U27" s="27">
        <v>0.21088784739999999</v>
      </c>
      <c r="V27" s="29"/>
      <c r="W27" s="27">
        <f t="shared" si="5"/>
        <v>0.21088784739999999</v>
      </c>
      <c r="X27" s="28">
        <v>0.21088784739999999</v>
      </c>
    </row>
    <row r="28" spans="1:25" ht="15.75" thickBot="1" x14ac:dyDescent="0.3">
      <c r="A28" s="131"/>
      <c r="B28" s="150"/>
      <c r="C28" s="47">
        <v>1624</v>
      </c>
      <c r="D28" s="47" t="s">
        <v>41</v>
      </c>
      <c r="E28" s="41"/>
      <c r="F28" s="42"/>
      <c r="G28" s="34"/>
      <c r="H28" s="42"/>
      <c r="I28" s="42"/>
      <c r="J28" s="34"/>
      <c r="K28" s="34"/>
      <c r="L28" s="42"/>
      <c r="M28" s="34"/>
      <c r="N28" s="35"/>
      <c r="O28" s="43"/>
      <c r="P28" s="43"/>
      <c r="Q28" s="36"/>
      <c r="R28" s="43"/>
      <c r="S28" s="43"/>
      <c r="T28" s="36"/>
      <c r="U28" s="36"/>
      <c r="V28" s="43"/>
      <c r="W28" s="36"/>
      <c r="X28" s="37"/>
    </row>
    <row r="29" spans="1:25" x14ac:dyDescent="0.25">
      <c r="A29" s="131"/>
      <c r="B29" s="133" t="s">
        <v>42</v>
      </c>
      <c r="C29" s="44">
        <v>158</v>
      </c>
      <c r="D29" s="44" t="s">
        <v>43</v>
      </c>
      <c r="E29" s="38"/>
      <c r="F29" s="17">
        <v>2</v>
      </c>
      <c r="G29" s="17">
        <f t="shared" si="0"/>
        <v>2</v>
      </c>
      <c r="H29" s="17">
        <v>6</v>
      </c>
      <c r="I29" s="17">
        <v>12</v>
      </c>
      <c r="J29" s="17">
        <f t="shared" si="1"/>
        <v>18</v>
      </c>
      <c r="K29" s="17">
        <v>126</v>
      </c>
      <c r="L29" s="17">
        <v>83</v>
      </c>
      <c r="M29" s="17">
        <f t="shared" si="2"/>
        <v>209</v>
      </c>
      <c r="N29" s="18">
        <v>229</v>
      </c>
      <c r="O29" s="40"/>
      <c r="P29" s="19">
        <v>14.707821049</v>
      </c>
      <c r="Q29" s="19">
        <f t="shared" si="3"/>
        <v>14.707821049</v>
      </c>
      <c r="R29" s="19">
        <v>3.3168805723000001</v>
      </c>
      <c r="S29" s="19">
        <v>9.1095047763999997</v>
      </c>
      <c r="T29" s="19">
        <f t="shared" si="4"/>
        <v>12.4263853487</v>
      </c>
      <c r="U29" s="19">
        <v>88.469729720700002</v>
      </c>
      <c r="V29" s="19">
        <v>171.7472068077</v>
      </c>
      <c r="W29" s="19">
        <f t="shared" si="5"/>
        <v>260.21693652839997</v>
      </c>
      <c r="X29" s="20">
        <v>287.35114292610001</v>
      </c>
    </row>
    <row r="30" spans="1:25" x14ac:dyDescent="0.25">
      <c r="A30" s="131"/>
      <c r="B30" s="134"/>
      <c r="C30" s="46">
        <v>190</v>
      </c>
      <c r="D30" s="46" t="s">
        <v>44</v>
      </c>
      <c r="E30" s="24">
        <v>1</v>
      </c>
      <c r="F30" s="2"/>
      <c r="G30" s="25">
        <f t="shared" si="0"/>
        <v>1</v>
      </c>
      <c r="H30" s="25">
        <v>2</v>
      </c>
      <c r="I30" s="25">
        <v>2</v>
      </c>
      <c r="J30" s="25">
        <f t="shared" si="1"/>
        <v>4</v>
      </c>
      <c r="K30" s="25">
        <v>17</v>
      </c>
      <c r="L30" s="25">
        <v>5</v>
      </c>
      <c r="M30" s="25">
        <f t="shared" si="2"/>
        <v>22</v>
      </c>
      <c r="N30" s="26">
        <v>27</v>
      </c>
      <c r="O30" s="27">
        <v>3.7527767498000002</v>
      </c>
      <c r="P30" s="29"/>
      <c r="Q30" s="27">
        <f t="shared" si="3"/>
        <v>3.7527767498000002</v>
      </c>
      <c r="R30" s="27">
        <v>1.2869343418000001</v>
      </c>
      <c r="S30" s="27">
        <v>1.5006164898000001</v>
      </c>
      <c r="T30" s="27">
        <f t="shared" si="4"/>
        <v>2.7875508315999999</v>
      </c>
      <c r="U30" s="27">
        <v>12.259454353300001</v>
      </c>
      <c r="V30" s="27">
        <v>7.9967540507999999</v>
      </c>
      <c r="W30" s="27">
        <f t="shared" si="5"/>
        <v>20.256208404100001</v>
      </c>
      <c r="X30" s="28">
        <v>26.7965359855</v>
      </c>
    </row>
    <row r="31" spans="1:25" ht="15.75" thickBot="1" x14ac:dyDescent="0.3">
      <c r="A31" s="131"/>
      <c r="B31" s="135"/>
      <c r="C31" s="47">
        <v>251</v>
      </c>
      <c r="D31" s="47" t="s">
        <v>45</v>
      </c>
      <c r="E31" s="41"/>
      <c r="F31" s="42"/>
      <c r="G31" s="34"/>
      <c r="H31" s="34">
        <v>1</v>
      </c>
      <c r="I31" s="34">
        <v>3</v>
      </c>
      <c r="J31" s="34">
        <f t="shared" si="1"/>
        <v>4</v>
      </c>
      <c r="K31" s="34">
        <v>56</v>
      </c>
      <c r="L31" s="34">
        <v>11</v>
      </c>
      <c r="M31" s="34">
        <f t="shared" si="2"/>
        <v>67</v>
      </c>
      <c r="N31" s="35">
        <v>71</v>
      </c>
      <c r="O31" s="43"/>
      <c r="P31" s="43"/>
      <c r="Q31" s="36"/>
      <c r="R31" s="36">
        <v>0.70488296880000001</v>
      </c>
      <c r="S31" s="36">
        <v>1.7441330226</v>
      </c>
      <c r="T31" s="36">
        <f t="shared" si="4"/>
        <v>2.4490159914</v>
      </c>
      <c r="U31" s="36">
        <v>29.0425490135</v>
      </c>
      <c r="V31" s="36">
        <v>15.6027351403</v>
      </c>
      <c r="W31" s="36">
        <f t="shared" si="5"/>
        <v>44.645284153799999</v>
      </c>
      <c r="X31" s="37">
        <v>47.094300145200002</v>
      </c>
    </row>
    <row r="32" spans="1:25" x14ac:dyDescent="0.25">
      <c r="A32" s="131"/>
      <c r="B32" s="133" t="s">
        <v>46</v>
      </c>
      <c r="C32" s="44">
        <v>150</v>
      </c>
      <c r="D32" s="44" t="s">
        <v>47</v>
      </c>
      <c r="E32" s="38"/>
      <c r="F32" s="39"/>
      <c r="G32" s="17"/>
      <c r="H32" s="17">
        <v>2</v>
      </c>
      <c r="I32" s="17">
        <v>3</v>
      </c>
      <c r="J32" s="17">
        <f t="shared" si="1"/>
        <v>5</v>
      </c>
      <c r="K32" s="17">
        <v>101</v>
      </c>
      <c r="L32" s="17">
        <v>52</v>
      </c>
      <c r="M32" s="17">
        <f t="shared" si="2"/>
        <v>153</v>
      </c>
      <c r="N32" s="18">
        <v>158</v>
      </c>
      <c r="O32" s="40"/>
      <c r="P32" s="40"/>
      <c r="Q32" s="19"/>
      <c r="R32" s="19">
        <v>0.86196437189999997</v>
      </c>
      <c r="S32" s="19">
        <v>2.8734464607999999</v>
      </c>
      <c r="T32" s="19">
        <f t="shared" si="4"/>
        <v>3.7354108327</v>
      </c>
      <c r="U32" s="19">
        <v>57.006357737499997</v>
      </c>
      <c r="V32" s="19">
        <v>72.832942660599997</v>
      </c>
      <c r="W32" s="19">
        <f t="shared" si="5"/>
        <v>129.83930039809999</v>
      </c>
      <c r="X32" s="20">
        <v>133.57471123080001</v>
      </c>
    </row>
    <row r="33" spans="1:24" x14ac:dyDescent="0.25">
      <c r="A33" s="131"/>
      <c r="B33" s="134"/>
      <c r="C33" s="46">
        <v>191</v>
      </c>
      <c r="D33" s="46" t="s">
        <v>48</v>
      </c>
      <c r="E33" s="24">
        <v>1</v>
      </c>
      <c r="F33" s="2"/>
      <c r="G33" s="25">
        <f t="shared" si="0"/>
        <v>1</v>
      </c>
      <c r="H33" s="25">
        <v>1</v>
      </c>
      <c r="I33" s="25">
        <v>6</v>
      </c>
      <c r="J33" s="25">
        <f t="shared" si="1"/>
        <v>7</v>
      </c>
      <c r="K33" s="25">
        <v>55</v>
      </c>
      <c r="L33" s="25">
        <v>45</v>
      </c>
      <c r="M33" s="25">
        <f t="shared" si="2"/>
        <v>100</v>
      </c>
      <c r="N33" s="26">
        <v>108</v>
      </c>
      <c r="O33" s="27">
        <v>3.25</v>
      </c>
      <c r="P33" s="29"/>
      <c r="Q33" s="27">
        <f t="shared" si="3"/>
        <v>3.25</v>
      </c>
      <c r="R33" s="27">
        <v>0.45500000000000002</v>
      </c>
      <c r="S33" s="27">
        <v>3.8625562553999999</v>
      </c>
      <c r="T33" s="27">
        <f t="shared" si="4"/>
        <v>4.3175562553999995</v>
      </c>
      <c r="U33" s="27">
        <v>37.2272718742</v>
      </c>
      <c r="V33" s="27">
        <v>93.042790694299995</v>
      </c>
      <c r="W33" s="27">
        <f t="shared" si="5"/>
        <v>130.27006256850001</v>
      </c>
      <c r="X33" s="28">
        <v>137.83761882389999</v>
      </c>
    </row>
    <row r="34" spans="1:24" ht="15.75" thickBot="1" x14ac:dyDescent="0.3">
      <c r="A34" s="132"/>
      <c r="B34" s="135"/>
      <c r="C34" s="47">
        <v>211</v>
      </c>
      <c r="D34" s="47" t="s">
        <v>49</v>
      </c>
      <c r="E34" s="41"/>
      <c r="F34" s="42"/>
      <c r="G34" s="34"/>
      <c r="H34" s="42"/>
      <c r="I34" s="34">
        <v>3</v>
      </c>
      <c r="J34" s="34">
        <f t="shared" si="1"/>
        <v>3</v>
      </c>
      <c r="K34" s="34">
        <v>58</v>
      </c>
      <c r="L34" s="34">
        <v>9</v>
      </c>
      <c r="M34" s="34">
        <f t="shared" si="2"/>
        <v>67</v>
      </c>
      <c r="N34" s="35">
        <v>70</v>
      </c>
      <c r="O34" s="43"/>
      <c r="P34" s="43"/>
      <c r="Q34" s="36"/>
      <c r="R34" s="43"/>
      <c r="S34" s="36">
        <v>2.2511718398</v>
      </c>
      <c r="T34" s="36">
        <f t="shared" si="4"/>
        <v>2.2511718398</v>
      </c>
      <c r="U34" s="36">
        <v>38.269368815299998</v>
      </c>
      <c r="V34" s="36">
        <v>16.628888003</v>
      </c>
      <c r="W34" s="36">
        <f t="shared" si="5"/>
        <v>54.898256818299998</v>
      </c>
      <c r="X34" s="37">
        <v>57.1494286581</v>
      </c>
    </row>
    <row r="35" spans="1:24" x14ac:dyDescent="0.25">
      <c r="A35" s="130" t="s">
        <v>50</v>
      </c>
      <c r="B35" s="133" t="s">
        <v>51</v>
      </c>
      <c r="C35" s="44">
        <v>178</v>
      </c>
      <c r="D35" s="44" t="s">
        <v>52</v>
      </c>
      <c r="E35" s="38"/>
      <c r="F35" s="39"/>
      <c r="G35" s="17"/>
      <c r="H35" s="39"/>
      <c r="I35" s="39"/>
      <c r="J35" s="17"/>
      <c r="K35" s="17">
        <v>12</v>
      </c>
      <c r="L35" s="39"/>
      <c r="M35" s="17">
        <f t="shared" si="2"/>
        <v>12</v>
      </c>
      <c r="N35" s="18">
        <v>12</v>
      </c>
      <c r="O35" s="40"/>
      <c r="P35" s="40"/>
      <c r="Q35" s="19"/>
      <c r="R35" s="40"/>
      <c r="S35" s="40"/>
      <c r="T35" s="19"/>
      <c r="U35" s="19">
        <v>6.8779008346000001</v>
      </c>
      <c r="V35" s="40"/>
      <c r="W35" s="19">
        <f t="shared" si="5"/>
        <v>6.8779008346000001</v>
      </c>
      <c r="X35" s="20">
        <v>6.8779008346000001</v>
      </c>
    </row>
    <row r="36" spans="1:24" x14ac:dyDescent="0.25">
      <c r="A36" s="131"/>
      <c r="B36" s="134"/>
      <c r="C36" s="46">
        <v>189</v>
      </c>
      <c r="D36" s="46" t="s">
        <v>53</v>
      </c>
      <c r="E36" s="30"/>
      <c r="F36" s="2"/>
      <c r="G36" s="25"/>
      <c r="H36" s="25">
        <v>3</v>
      </c>
      <c r="I36" s="25">
        <v>3</v>
      </c>
      <c r="J36" s="25">
        <f t="shared" si="1"/>
        <v>6</v>
      </c>
      <c r="K36" s="25">
        <v>10</v>
      </c>
      <c r="L36" s="25">
        <v>1</v>
      </c>
      <c r="M36" s="25">
        <f t="shared" si="2"/>
        <v>11</v>
      </c>
      <c r="N36" s="26">
        <v>17</v>
      </c>
      <c r="O36" s="29"/>
      <c r="P36" s="29"/>
      <c r="Q36" s="27"/>
      <c r="R36" s="27">
        <v>1.3589207857000001</v>
      </c>
      <c r="S36" s="27">
        <v>2.3197941655999998</v>
      </c>
      <c r="T36" s="27">
        <f t="shared" si="4"/>
        <v>3.6787149512999999</v>
      </c>
      <c r="U36" s="27">
        <v>6.6319014562999996</v>
      </c>
      <c r="V36" s="27">
        <v>1.7441330225</v>
      </c>
      <c r="W36" s="27">
        <f t="shared" si="5"/>
        <v>8.3760344787999994</v>
      </c>
      <c r="X36" s="28">
        <v>12.054749430099999</v>
      </c>
    </row>
    <row r="37" spans="1:24" x14ac:dyDescent="0.25">
      <c r="A37" s="131"/>
      <c r="B37" s="134"/>
      <c r="C37" s="46">
        <v>195</v>
      </c>
      <c r="D37" s="46" t="s">
        <v>54</v>
      </c>
      <c r="E37" s="30"/>
      <c r="F37" s="2"/>
      <c r="G37" s="25"/>
      <c r="H37" s="25">
        <v>2</v>
      </c>
      <c r="I37" s="2"/>
      <c r="J37" s="25">
        <f t="shared" si="1"/>
        <v>2</v>
      </c>
      <c r="K37" s="25">
        <v>76</v>
      </c>
      <c r="L37" s="25">
        <v>26</v>
      </c>
      <c r="M37" s="25">
        <f t="shared" si="2"/>
        <v>102</v>
      </c>
      <c r="N37" s="26">
        <v>104</v>
      </c>
      <c r="O37" s="29"/>
      <c r="P37" s="29"/>
      <c r="Q37" s="27"/>
      <c r="R37" s="27">
        <v>0.81392874380000002</v>
      </c>
      <c r="S37" s="29"/>
      <c r="T37" s="27">
        <f t="shared" si="4"/>
        <v>0.81392874380000002</v>
      </c>
      <c r="U37" s="27">
        <v>42.955323530699999</v>
      </c>
      <c r="V37" s="27">
        <v>35.167657027099999</v>
      </c>
      <c r="W37" s="27">
        <f t="shared" si="5"/>
        <v>78.122980557799991</v>
      </c>
      <c r="X37" s="28">
        <v>78.936909301599997</v>
      </c>
    </row>
    <row r="38" spans="1:24" x14ac:dyDescent="0.25">
      <c r="A38" s="131"/>
      <c r="B38" s="134"/>
      <c r="C38" s="46">
        <v>233</v>
      </c>
      <c r="D38" s="46" t="s">
        <v>55</v>
      </c>
      <c r="E38" s="30"/>
      <c r="F38" s="2"/>
      <c r="G38" s="25"/>
      <c r="H38" s="25">
        <v>5</v>
      </c>
      <c r="I38" s="2"/>
      <c r="J38" s="25">
        <f t="shared" si="1"/>
        <v>5</v>
      </c>
      <c r="K38" s="25">
        <v>15</v>
      </c>
      <c r="L38" s="2"/>
      <c r="M38" s="25">
        <f t="shared" si="2"/>
        <v>15</v>
      </c>
      <c r="N38" s="26">
        <v>20</v>
      </c>
      <c r="O38" s="29"/>
      <c r="P38" s="29"/>
      <c r="Q38" s="27"/>
      <c r="R38" s="27">
        <v>1.7748549</v>
      </c>
      <c r="S38" s="29"/>
      <c r="T38" s="27">
        <f t="shared" si="4"/>
        <v>1.7748549</v>
      </c>
      <c r="U38" s="27">
        <v>9.2540832736999992</v>
      </c>
      <c r="V38" s="29"/>
      <c r="W38" s="27">
        <f t="shared" si="5"/>
        <v>9.2540832736999992</v>
      </c>
      <c r="X38" s="28">
        <v>11.028938173699999</v>
      </c>
    </row>
    <row r="39" spans="1:24" x14ac:dyDescent="0.25">
      <c r="A39" s="131"/>
      <c r="B39" s="134"/>
      <c r="C39" s="152">
        <v>258</v>
      </c>
      <c r="D39" s="46" t="s">
        <v>56</v>
      </c>
      <c r="E39" s="30"/>
      <c r="F39" s="2"/>
      <c r="G39" s="25"/>
      <c r="H39" s="2"/>
      <c r="I39" s="2"/>
      <c r="J39" s="25"/>
      <c r="K39" s="25">
        <v>1</v>
      </c>
      <c r="L39" s="2"/>
      <c r="M39" s="25">
        <f t="shared" si="2"/>
        <v>1</v>
      </c>
      <c r="N39" s="26">
        <v>1</v>
      </c>
      <c r="O39" s="29"/>
      <c r="P39" s="29"/>
      <c r="Q39" s="27"/>
      <c r="R39" s="29"/>
      <c r="S39" s="29"/>
      <c r="T39" s="27"/>
      <c r="U39" s="27">
        <v>0.91923881559999998</v>
      </c>
      <c r="V39" s="29"/>
      <c r="W39" s="27">
        <f t="shared" si="5"/>
        <v>0.91923881559999998</v>
      </c>
      <c r="X39" s="28">
        <v>0.91923881559999998</v>
      </c>
    </row>
    <row r="40" spans="1:24" x14ac:dyDescent="0.25">
      <c r="A40" s="131"/>
      <c r="B40" s="134"/>
      <c r="C40" s="152"/>
      <c r="D40" s="46" t="s">
        <v>57</v>
      </c>
      <c r="E40" s="30"/>
      <c r="F40" s="2"/>
      <c r="G40" s="25"/>
      <c r="H40" s="2"/>
      <c r="I40" s="2"/>
      <c r="J40" s="25"/>
      <c r="K40" s="25"/>
      <c r="L40" s="2"/>
      <c r="M40" s="25"/>
      <c r="N40" s="26"/>
      <c r="O40" s="29"/>
      <c r="P40" s="29"/>
      <c r="Q40" s="27"/>
      <c r="R40" s="29"/>
      <c r="S40" s="29"/>
      <c r="T40" s="27"/>
      <c r="U40" s="27"/>
      <c r="V40" s="29"/>
      <c r="W40" s="27"/>
      <c r="X40" s="28"/>
    </row>
    <row r="41" spans="1:24" x14ac:dyDescent="0.25">
      <c r="A41" s="131"/>
      <c r="B41" s="134"/>
      <c r="C41" s="46">
        <v>260</v>
      </c>
      <c r="D41" s="46" t="s">
        <v>58</v>
      </c>
      <c r="E41" s="30"/>
      <c r="F41" s="2"/>
      <c r="G41" s="25"/>
      <c r="H41" s="2"/>
      <c r="I41" s="2"/>
      <c r="J41" s="25"/>
      <c r="K41" s="25"/>
      <c r="L41" s="2"/>
      <c r="M41" s="25"/>
      <c r="N41" s="26"/>
      <c r="O41" s="29"/>
      <c r="P41" s="29"/>
      <c r="Q41" s="27"/>
      <c r="R41" s="29"/>
      <c r="S41" s="29"/>
      <c r="T41" s="27"/>
      <c r="U41" s="27"/>
      <c r="V41" s="29"/>
      <c r="W41" s="27"/>
      <c r="X41" s="28"/>
    </row>
    <row r="42" spans="1:24" x14ac:dyDescent="0.25">
      <c r="A42" s="131"/>
      <c r="B42" s="134"/>
      <c r="C42" s="46">
        <v>1526</v>
      </c>
      <c r="D42" s="46" t="s">
        <v>59</v>
      </c>
      <c r="E42" s="30"/>
      <c r="F42" s="2"/>
      <c r="G42" s="25"/>
      <c r="H42" s="2"/>
      <c r="I42" s="2"/>
      <c r="J42" s="25"/>
      <c r="K42" s="25"/>
      <c r="L42" s="2"/>
      <c r="M42" s="25"/>
      <c r="N42" s="26"/>
      <c r="O42" s="29"/>
      <c r="P42" s="29"/>
      <c r="Q42" s="27"/>
      <c r="R42" s="29"/>
      <c r="S42" s="29"/>
      <c r="T42" s="27"/>
      <c r="U42" s="27"/>
      <c r="V42" s="29"/>
      <c r="W42" s="27"/>
      <c r="X42" s="28"/>
    </row>
    <row r="43" spans="1:24" x14ac:dyDescent="0.25">
      <c r="A43" s="131"/>
      <c r="B43" s="134"/>
      <c r="C43" s="46">
        <v>1620</v>
      </c>
      <c r="D43" s="46" t="s">
        <v>60</v>
      </c>
      <c r="E43" s="30"/>
      <c r="F43" s="25">
        <v>1</v>
      </c>
      <c r="G43" s="25">
        <f t="shared" si="0"/>
        <v>1</v>
      </c>
      <c r="H43" s="25">
        <v>6</v>
      </c>
      <c r="I43" s="25">
        <v>1</v>
      </c>
      <c r="J43" s="25">
        <f t="shared" si="1"/>
        <v>7</v>
      </c>
      <c r="K43" s="25">
        <v>46</v>
      </c>
      <c r="L43" s="25">
        <v>24</v>
      </c>
      <c r="M43" s="25">
        <f t="shared" si="2"/>
        <v>70</v>
      </c>
      <c r="N43" s="26">
        <v>78</v>
      </c>
      <c r="O43" s="29"/>
      <c r="P43" s="27">
        <v>4.2457822211999998</v>
      </c>
      <c r="Q43" s="27">
        <f t="shared" si="3"/>
        <v>4.2457822211999998</v>
      </c>
      <c r="R43" s="27">
        <v>2.1188025704000002</v>
      </c>
      <c r="S43" s="27">
        <v>0.53072277769999998</v>
      </c>
      <c r="T43" s="27">
        <f t="shared" si="4"/>
        <v>2.6495253481000001</v>
      </c>
      <c r="U43" s="27">
        <v>22.193401311700001</v>
      </c>
      <c r="V43" s="27">
        <v>19.503604090900001</v>
      </c>
      <c r="W43" s="27">
        <f t="shared" si="5"/>
        <v>41.697005402599999</v>
      </c>
      <c r="X43" s="28">
        <v>48.5923129719</v>
      </c>
    </row>
    <row r="44" spans="1:24" x14ac:dyDescent="0.25">
      <c r="A44" s="131"/>
      <c r="B44" s="134"/>
      <c r="C44" s="46">
        <v>1627</v>
      </c>
      <c r="D44" s="46" t="s">
        <v>61</v>
      </c>
      <c r="E44" s="30"/>
      <c r="F44" s="2"/>
      <c r="G44" s="25"/>
      <c r="H44" s="25">
        <v>2</v>
      </c>
      <c r="I44" s="2"/>
      <c r="J44" s="25">
        <f t="shared" si="1"/>
        <v>2</v>
      </c>
      <c r="K44" s="25">
        <v>8</v>
      </c>
      <c r="L44" s="2"/>
      <c r="M44" s="25">
        <f t="shared" si="2"/>
        <v>8</v>
      </c>
      <c r="N44" s="26">
        <v>10</v>
      </c>
      <c r="O44" s="29"/>
      <c r="P44" s="29"/>
      <c r="Q44" s="27"/>
      <c r="R44" s="27">
        <v>0.73197297419999996</v>
      </c>
      <c r="S44" s="29"/>
      <c r="T44" s="27">
        <f t="shared" si="4"/>
        <v>0.73197297419999996</v>
      </c>
      <c r="U44" s="27">
        <v>4.8623856718000003</v>
      </c>
      <c r="V44" s="29"/>
      <c r="W44" s="27">
        <f t="shared" si="5"/>
        <v>4.8623856718000003</v>
      </c>
      <c r="X44" s="28">
        <v>5.5943586459999999</v>
      </c>
    </row>
    <row r="45" spans="1:24" ht="15.75" thickBot="1" x14ac:dyDescent="0.3">
      <c r="A45" s="132"/>
      <c r="B45" s="135"/>
      <c r="C45" s="47">
        <v>1661</v>
      </c>
      <c r="D45" s="47" t="s">
        <v>62</v>
      </c>
      <c r="E45" s="41"/>
      <c r="F45" s="42"/>
      <c r="G45" s="34"/>
      <c r="H45" s="42"/>
      <c r="I45" s="42"/>
      <c r="J45" s="34">
        <f t="shared" si="1"/>
        <v>0</v>
      </c>
      <c r="K45" s="34">
        <v>3</v>
      </c>
      <c r="L45" s="42"/>
      <c r="M45" s="34">
        <f t="shared" si="2"/>
        <v>3</v>
      </c>
      <c r="N45" s="35">
        <v>3</v>
      </c>
      <c r="O45" s="43"/>
      <c r="P45" s="43"/>
      <c r="Q45" s="36"/>
      <c r="R45" s="43"/>
      <c r="S45" s="43"/>
      <c r="T45" s="36"/>
      <c r="U45" s="36">
        <v>0.98770873020000005</v>
      </c>
      <c r="V45" s="43"/>
      <c r="W45" s="36">
        <f t="shared" si="5"/>
        <v>0.98770873020000005</v>
      </c>
      <c r="X45" s="37">
        <v>0.98770873020000005</v>
      </c>
    </row>
    <row r="46" spans="1:24" ht="15.75" thickBot="1" x14ac:dyDescent="0.3">
      <c r="A46" s="48" t="s">
        <v>13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50">
        <f>SUM(X5:X45)</f>
        <v>15136.971951933099</v>
      </c>
    </row>
    <row r="49" spans="3:24" ht="15.75" thickBot="1" x14ac:dyDescent="0.3"/>
    <row r="50" spans="3:24" ht="15.75" thickBot="1" x14ac:dyDescent="0.3">
      <c r="C50" s="120" t="s">
        <v>63</v>
      </c>
      <c r="D50" s="153"/>
      <c r="E50" s="124" t="s">
        <v>2</v>
      </c>
      <c r="F50" s="125"/>
      <c r="G50" s="125"/>
      <c r="H50" s="125"/>
      <c r="I50" s="125"/>
      <c r="J50" s="125"/>
      <c r="K50" s="125"/>
      <c r="L50" s="125"/>
      <c r="M50" s="125"/>
      <c r="N50" s="126"/>
      <c r="O50" s="124" t="s">
        <v>3</v>
      </c>
      <c r="P50" s="125"/>
      <c r="Q50" s="125"/>
      <c r="R50" s="125"/>
      <c r="S50" s="125"/>
      <c r="T50" s="125"/>
      <c r="U50" s="125"/>
      <c r="V50" s="125"/>
      <c r="W50" s="125"/>
      <c r="X50" s="126"/>
    </row>
    <row r="51" spans="3:24" ht="15.75" thickBot="1" x14ac:dyDescent="0.3">
      <c r="C51" s="141"/>
      <c r="D51" s="154"/>
      <c r="E51" s="127" t="s">
        <v>4</v>
      </c>
      <c r="F51" s="143"/>
      <c r="G51" s="144"/>
      <c r="H51" s="127" t="s">
        <v>5</v>
      </c>
      <c r="I51" s="143"/>
      <c r="J51" s="144"/>
      <c r="K51" s="127" t="s">
        <v>6</v>
      </c>
      <c r="L51" s="143"/>
      <c r="M51" s="144"/>
      <c r="N51" s="5"/>
      <c r="O51" s="127" t="s">
        <v>4</v>
      </c>
      <c r="P51" s="143"/>
      <c r="Q51" s="144"/>
      <c r="R51" s="127" t="s">
        <v>5</v>
      </c>
      <c r="S51" s="143"/>
      <c r="T51" s="144"/>
      <c r="U51" s="127" t="s">
        <v>6</v>
      </c>
      <c r="V51" s="143"/>
      <c r="W51" s="144"/>
      <c r="X51" s="5"/>
    </row>
    <row r="52" spans="3:24" ht="15.75" thickBot="1" x14ac:dyDescent="0.3">
      <c r="C52" s="6" t="s">
        <v>7</v>
      </c>
      <c r="D52" s="51" t="s">
        <v>8</v>
      </c>
      <c r="E52" s="8" t="s">
        <v>11</v>
      </c>
      <c r="F52" s="9" t="s">
        <v>12</v>
      </c>
      <c r="G52" s="10" t="s">
        <v>67</v>
      </c>
      <c r="H52" s="8" t="s">
        <v>11</v>
      </c>
      <c r="I52" s="9" t="s">
        <v>12</v>
      </c>
      <c r="J52" s="10" t="s">
        <v>67</v>
      </c>
      <c r="K52" s="8" t="s">
        <v>11</v>
      </c>
      <c r="L52" s="9" t="s">
        <v>12</v>
      </c>
      <c r="M52" s="10" t="s">
        <v>67</v>
      </c>
      <c r="N52" s="12" t="s">
        <v>67</v>
      </c>
      <c r="O52" s="8" t="s">
        <v>11</v>
      </c>
      <c r="P52" s="9" t="s">
        <v>12</v>
      </c>
      <c r="Q52" s="10" t="s">
        <v>13</v>
      </c>
      <c r="R52" s="8" t="s">
        <v>11</v>
      </c>
      <c r="S52" s="9" t="s">
        <v>12</v>
      </c>
      <c r="T52" s="10" t="s">
        <v>13</v>
      </c>
      <c r="U52" s="8" t="s">
        <v>11</v>
      </c>
      <c r="V52" s="9" t="s">
        <v>12</v>
      </c>
      <c r="W52" s="10" t="s">
        <v>13</v>
      </c>
      <c r="X52" s="12" t="s">
        <v>13</v>
      </c>
    </row>
    <row r="53" spans="3:24" x14ac:dyDescent="0.25">
      <c r="C53" s="130" t="s">
        <v>14</v>
      </c>
      <c r="D53" s="13" t="s">
        <v>15</v>
      </c>
      <c r="E53" s="52">
        <v>17</v>
      </c>
      <c r="F53" s="53">
        <v>33</v>
      </c>
      <c r="G53" s="53">
        <v>50</v>
      </c>
      <c r="H53" s="53">
        <v>474</v>
      </c>
      <c r="I53" s="53">
        <v>249</v>
      </c>
      <c r="J53" s="53">
        <v>723</v>
      </c>
      <c r="K53" s="53">
        <v>8087</v>
      </c>
      <c r="L53" s="53">
        <v>3612</v>
      </c>
      <c r="M53" s="53">
        <v>11699</v>
      </c>
      <c r="N53" s="54">
        <v>12472</v>
      </c>
      <c r="O53" s="55">
        <v>64.407351986400002</v>
      </c>
      <c r="P53" s="56">
        <v>218.39739137879999</v>
      </c>
      <c r="Q53" s="56">
        <v>282.80474336520001</v>
      </c>
      <c r="R53" s="56">
        <v>270.9685769198</v>
      </c>
      <c r="S53" s="56">
        <v>213.07979316219999</v>
      </c>
      <c r="T53" s="56">
        <v>484.04837008200002</v>
      </c>
      <c r="U53" s="56">
        <v>5511.0169383660996</v>
      </c>
      <c r="V53" s="56">
        <v>7029.3435753387002</v>
      </c>
      <c r="W53" s="56">
        <v>12540.3605137048</v>
      </c>
      <c r="X53" s="57">
        <v>13307.213627151999</v>
      </c>
    </row>
    <row r="54" spans="3:24" x14ac:dyDescent="0.25">
      <c r="C54" s="131"/>
      <c r="D54" s="45" t="s">
        <v>26</v>
      </c>
      <c r="E54" s="58"/>
      <c r="F54" s="59">
        <v>1</v>
      </c>
      <c r="G54" s="59">
        <v>1</v>
      </c>
      <c r="H54" s="59">
        <v>49</v>
      </c>
      <c r="I54" s="59">
        <v>36</v>
      </c>
      <c r="J54" s="59">
        <v>85</v>
      </c>
      <c r="K54" s="59">
        <v>666</v>
      </c>
      <c r="L54" s="59">
        <v>215</v>
      </c>
      <c r="M54" s="59">
        <v>881</v>
      </c>
      <c r="N54" s="60">
        <v>967</v>
      </c>
      <c r="O54" s="61"/>
      <c r="P54" s="62">
        <v>5.2</v>
      </c>
      <c r="Q54" s="62">
        <v>5.2</v>
      </c>
      <c r="R54" s="62">
        <v>25.7681214885</v>
      </c>
      <c r="S54" s="62">
        <v>29.092107905799999</v>
      </c>
      <c r="T54" s="62">
        <v>54.860229394299999</v>
      </c>
      <c r="U54" s="62">
        <v>421.39060238040003</v>
      </c>
      <c r="V54" s="62">
        <v>350.45688007460001</v>
      </c>
      <c r="W54" s="62">
        <v>771.84748245499998</v>
      </c>
      <c r="X54" s="63">
        <v>831.90771184929997</v>
      </c>
    </row>
    <row r="55" spans="3:24" x14ac:dyDescent="0.25">
      <c r="C55" s="131"/>
      <c r="D55" s="45" t="s">
        <v>32</v>
      </c>
      <c r="E55" s="64">
        <v>1</v>
      </c>
      <c r="F55" s="65"/>
      <c r="G55" s="59">
        <v>1</v>
      </c>
      <c r="H55" s="59">
        <v>9</v>
      </c>
      <c r="I55" s="59">
        <v>6</v>
      </c>
      <c r="J55" s="59">
        <v>15</v>
      </c>
      <c r="K55" s="59">
        <v>127</v>
      </c>
      <c r="L55" s="59">
        <v>41</v>
      </c>
      <c r="M55" s="59">
        <v>168</v>
      </c>
      <c r="N55" s="60">
        <v>184</v>
      </c>
      <c r="O55" s="66">
        <v>4.5961940777999999</v>
      </c>
      <c r="P55" s="67"/>
      <c r="Q55" s="62">
        <v>4.5961940777999999</v>
      </c>
      <c r="R55" s="62">
        <v>4.7699976227000001</v>
      </c>
      <c r="S55" s="62">
        <v>3.9421689218</v>
      </c>
      <c r="T55" s="62">
        <v>8.7121665445000005</v>
      </c>
      <c r="U55" s="62">
        <v>73.757230545300004</v>
      </c>
      <c r="V55" s="62">
        <v>55.989167090899997</v>
      </c>
      <c r="W55" s="62">
        <v>129.74639763619999</v>
      </c>
      <c r="X55" s="63">
        <v>143.05475825849999</v>
      </c>
    </row>
    <row r="56" spans="3:24" x14ac:dyDescent="0.25">
      <c r="C56" s="131"/>
      <c r="D56" s="45" t="s">
        <v>42</v>
      </c>
      <c r="E56" s="64">
        <v>1</v>
      </c>
      <c r="F56" s="59">
        <v>2</v>
      </c>
      <c r="G56" s="59">
        <v>3</v>
      </c>
      <c r="H56" s="59">
        <v>9</v>
      </c>
      <c r="I56" s="59">
        <v>17</v>
      </c>
      <c r="J56" s="59">
        <v>26</v>
      </c>
      <c r="K56" s="59">
        <v>199</v>
      </c>
      <c r="L56" s="59">
        <v>99</v>
      </c>
      <c r="M56" s="59">
        <v>298</v>
      </c>
      <c r="N56" s="60">
        <v>327</v>
      </c>
      <c r="O56" s="66">
        <v>3.7527767498000002</v>
      </c>
      <c r="P56" s="62">
        <v>14.707821049</v>
      </c>
      <c r="Q56" s="62">
        <v>18.460597798799999</v>
      </c>
      <c r="R56" s="62">
        <v>5.3086978828999998</v>
      </c>
      <c r="S56" s="62">
        <v>12.3542542888</v>
      </c>
      <c r="T56" s="62">
        <v>17.662952171699999</v>
      </c>
      <c r="U56" s="62">
        <v>129.7717330875</v>
      </c>
      <c r="V56" s="62">
        <v>195.34669599879999</v>
      </c>
      <c r="W56" s="62">
        <v>325.11842908630001</v>
      </c>
      <c r="X56" s="63">
        <v>361.24197905680001</v>
      </c>
    </row>
    <row r="57" spans="3:24" x14ac:dyDescent="0.25">
      <c r="C57" s="131"/>
      <c r="D57" s="45" t="s">
        <v>46</v>
      </c>
      <c r="E57" s="64">
        <v>1</v>
      </c>
      <c r="F57" s="65"/>
      <c r="G57" s="59">
        <v>1</v>
      </c>
      <c r="H57" s="59">
        <v>3</v>
      </c>
      <c r="I57" s="59">
        <v>12</v>
      </c>
      <c r="J57" s="59">
        <v>15</v>
      </c>
      <c r="K57" s="59">
        <v>214</v>
      </c>
      <c r="L57" s="59">
        <v>106</v>
      </c>
      <c r="M57" s="59">
        <v>320</v>
      </c>
      <c r="N57" s="60">
        <v>336</v>
      </c>
      <c r="O57" s="66">
        <v>3.25</v>
      </c>
      <c r="P57" s="67"/>
      <c r="Q57" s="62">
        <v>3.25</v>
      </c>
      <c r="R57" s="62">
        <v>1.3169643718999999</v>
      </c>
      <c r="S57" s="62">
        <v>8.9871745559999994</v>
      </c>
      <c r="T57" s="62">
        <v>10.3041389279</v>
      </c>
      <c r="U57" s="62">
        <v>132.50299842699999</v>
      </c>
      <c r="V57" s="62">
        <v>182.50462135789999</v>
      </c>
      <c r="W57" s="62">
        <v>315.00761978489999</v>
      </c>
      <c r="X57" s="63">
        <v>328.56175871279999</v>
      </c>
    </row>
    <row r="58" spans="3:24" ht="15.75" thickBot="1" x14ac:dyDescent="0.3">
      <c r="C58" s="132"/>
      <c r="D58" s="68" t="s">
        <v>64</v>
      </c>
      <c r="E58" s="69">
        <v>20</v>
      </c>
      <c r="F58" s="70">
        <v>36</v>
      </c>
      <c r="G58" s="70">
        <v>56</v>
      </c>
      <c r="H58" s="70">
        <v>529</v>
      </c>
      <c r="I58" s="70">
        <v>309</v>
      </c>
      <c r="J58" s="70">
        <v>838</v>
      </c>
      <c r="K58" s="70">
        <v>8993</v>
      </c>
      <c r="L58" s="70">
        <v>3912</v>
      </c>
      <c r="M58" s="70">
        <v>12905</v>
      </c>
      <c r="N58" s="71">
        <v>13799</v>
      </c>
      <c r="O58" s="72">
        <v>76.006322814000001</v>
      </c>
      <c r="P58" s="73">
        <v>238.3052124278</v>
      </c>
      <c r="Q58" s="73">
        <v>314.31153524180002</v>
      </c>
      <c r="R58" s="73">
        <v>308.13235828580002</v>
      </c>
      <c r="S58" s="73">
        <v>267.45549883460001</v>
      </c>
      <c r="T58" s="73">
        <v>575.58785712040003</v>
      </c>
      <c r="U58" s="73">
        <v>6268.4395028063</v>
      </c>
      <c r="V58" s="73">
        <v>7813.6409398609003</v>
      </c>
      <c r="W58" s="73">
        <v>14082.0804426672</v>
      </c>
      <c r="X58" s="74">
        <v>14971.9798350294</v>
      </c>
    </row>
    <row r="59" spans="3:24" ht="15.75" thickBot="1" x14ac:dyDescent="0.3">
      <c r="C59" s="130" t="s">
        <v>50</v>
      </c>
      <c r="D59" s="75" t="s">
        <v>51</v>
      </c>
      <c r="E59" s="76"/>
      <c r="F59" s="77">
        <v>1</v>
      </c>
      <c r="G59" s="77">
        <v>1</v>
      </c>
      <c r="H59" s="77">
        <v>12</v>
      </c>
      <c r="I59" s="77">
        <v>4</v>
      </c>
      <c r="J59" s="77">
        <v>16</v>
      </c>
      <c r="K59" s="77">
        <v>165</v>
      </c>
      <c r="L59" s="77">
        <v>51</v>
      </c>
      <c r="M59" s="77">
        <v>216</v>
      </c>
      <c r="N59" s="78">
        <v>233</v>
      </c>
      <c r="O59" s="79"/>
      <c r="P59" s="80">
        <v>4.2457822211999998</v>
      </c>
      <c r="Q59" s="80">
        <v>4.2457822211999998</v>
      </c>
      <c r="R59" s="80">
        <v>6.7984799741000002</v>
      </c>
      <c r="S59" s="80">
        <v>2.8505169433000002</v>
      </c>
      <c r="T59" s="80">
        <v>9.6489969173999999</v>
      </c>
      <c r="U59" s="80">
        <v>94.681943624599995</v>
      </c>
      <c r="V59" s="80">
        <v>56.415394140499998</v>
      </c>
      <c r="W59" s="80">
        <v>151.09733776510001</v>
      </c>
      <c r="X59" s="81">
        <v>164.99211690370001</v>
      </c>
    </row>
    <row r="60" spans="3:24" ht="15.75" thickBot="1" x14ac:dyDescent="0.3">
      <c r="C60" s="131"/>
      <c r="D60" s="82" t="s">
        <v>65</v>
      </c>
      <c r="E60" s="83"/>
      <c r="F60" s="84">
        <v>1</v>
      </c>
      <c r="G60" s="84">
        <v>1</v>
      </c>
      <c r="H60" s="84">
        <v>12</v>
      </c>
      <c r="I60" s="84">
        <v>4</v>
      </c>
      <c r="J60" s="84">
        <v>16</v>
      </c>
      <c r="K60" s="84">
        <v>165</v>
      </c>
      <c r="L60" s="84">
        <v>51</v>
      </c>
      <c r="M60" s="84">
        <v>216</v>
      </c>
      <c r="N60" s="85">
        <v>233</v>
      </c>
      <c r="O60" s="86"/>
      <c r="P60" s="87">
        <v>4.2457822211999998</v>
      </c>
      <c r="Q60" s="87">
        <v>4.2457822211999998</v>
      </c>
      <c r="R60" s="87">
        <v>6.7984799741000002</v>
      </c>
      <c r="S60" s="87">
        <v>2.8505169433000002</v>
      </c>
      <c r="T60" s="87">
        <v>9.6489969173999999</v>
      </c>
      <c r="U60" s="87">
        <v>94.681943624599995</v>
      </c>
      <c r="V60" s="87">
        <v>56.415394140499998</v>
      </c>
      <c r="W60" s="87">
        <v>151.09733776510001</v>
      </c>
      <c r="X60" s="88">
        <v>164.99211690370001</v>
      </c>
    </row>
    <row r="61" spans="3:24" ht="15.75" thickBot="1" x14ac:dyDescent="0.3">
      <c r="C61" s="145" t="s">
        <v>66</v>
      </c>
      <c r="D61" s="146"/>
      <c r="E61" s="89">
        <v>20</v>
      </c>
      <c r="F61" s="89">
        <v>36</v>
      </c>
      <c r="G61" s="89">
        <v>56</v>
      </c>
      <c r="H61" s="89">
        <v>532</v>
      </c>
      <c r="I61" s="89">
        <v>313</v>
      </c>
      <c r="J61" s="89">
        <v>845</v>
      </c>
      <c r="K61" s="89">
        <v>9074</v>
      </c>
      <c r="L61" s="89">
        <v>3936</v>
      </c>
      <c r="M61" s="89">
        <v>13010</v>
      </c>
      <c r="N61" s="90">
        <v>76.006322814000001</v>
      </c>
      <c r="O61" s="91">
        <v>242.55099464899999</v>
      </c>
      <c r="P61" s="92">
        <v>318.557317463</v>
      </c>
      <c r="Q61" s="92">
        <v>314.93083825989999</v>
      </c>
      <c r="R61" s="92">
        <v>270.30601577789997</v>
      </c>
      <c r="S61" s="92">
        <v>585.23685403779996</v>
      </c>
      <c r="T61" s="92">
        <v>6363.1214464308996</v>
      </c>
      <c r="U61" s="92">
        <v>7870.0563340013996</v>
      </c>
      <c r="V61" s="92">
        <v>14233.177780432299</v>
      </c>
      <c r="W61" s="92">
        <v>13911</v>
      </c>
      <c r="X61" s="93">
        <v>15136.971951933099</v>
      </c>
    </row>
    <row r="62" spans="3:24" ht="33" customHeight="1" x14ac:dyDescent="0.25">
      <c r="C62" s="151" t="s">
        <v>70</v>
      </c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</row>
  </sheetData>
  <mergeCells count="31">
    <mergeCell ref="C62:X62"/>
    <mergeCell ref="A35:A45"/>
    <mergeCell ref="B35:B45"/>
    <mergeCell ref="C39:C40"/>
    <mergeCell ref="C50:D51"/>
    <mergeCell ref="E50:N50"/>
    <mergeCell ref="O50:X50"/>
    <mergeCell ref="E51:G51"/>
    <mergeCell ref="H51:J51"/>
    <mergeCell ref="K51:M51"/>
    <mergeCell ref="O51:Q51"/>
    <mergeCell ref="R51:T51"/>
    <mergeCell ref="U51:W51"/>
    <mergeCell ref="C53:C58"/>
    <mergeCell ref="C59:C60"/>
    <mergeCell ref="C61:D61"/>
    <mergeCell ref="A5:A34"/>
    <mergeCell ref="B5:B14"/>
    <mergeCell ref="B15:B19"/>
    <mergeCell ref="B20:B28"/>
    <mergeCell ref="B29:B31"/>
    <mergeCell ref="B32:B34"/>
    <mergeCell ref="A2:D3"/>
    <mergeCell ref="E2:N2"/>
    <mergeCell ref="O2:X2"/>
    <mergeCell ref="E3:G3"/>
    <mergeCell ref="H3:J3"/>
    <mergeCell ref="K3:M3"/>
    <mergeCell ref="O3:Q3"/>
    <mergeCell ref="R3:T3"/>
    <mergeCell ref="U3:W3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UH_2022</vt:lpstr>
      <vt:lpstr>UH_2022_INT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Lechner</dc:creator>
  <cp:lastModifiedBy>Eva Lechner</cp:lastModifiedBy>
  <dcterms:created xsi:type="dcterms:W3CDTF">2023-05-02T10:49:47Z</dcterms:created>
  <dcterms:modified xsi:type="dcterms:W3CDTF">2023-05-25T11:26:15Z</dcterms:modified>
</cp:coreProperties>
</file>